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Berechnung" sheetId="1" r:id="rId1"/>
    <sheet name="C freundlich" sheetId="2" r:id="rId2"/>
  </sheets>
  <definedNames>
    <definedName name="werte">'Berechnung'!$C$2:$C$92</definedName>
  </definedNames>
  <calcPr fullCalcOnLoad="1"/>
</workbook>
</file>

<file path=xl/sharedStrings.xml><?xml version="1.0" encoding="utf-8"?>
<sst xmlns="http://schemas.openxmlformats.org/spreadsheetml/2006/main" count="5" uniqueCount="5">
  <si>
    <t>Prozent</t>
  </si>
  <si>
    <t>Vorgabe</t>
  </si>
  <si>
    <t>berechnet gerundet</t>
  </si>
  <si>
    <t>berechnet</t>
  </si>
  <si>
    <t>{0, 9, 18, 26, 34, 42, 49, 56, 62, 68, 73, 78, 83, 87, 91, 95, 99, 102, 105, 108, 111, 114, 116, 119, 121, 123, 125, 126, 127, 129, 130, 132, 134, 135, 137, 139, 140, 142, 143, 144, 145, 146, 148, 149, 151, 152, 153, 154, 155, 156, 158, 160, 161, 163, 165, 166, 167, 168, 169, 170, 171, 172, 172, 173, 174, 174, 175, 176, 176, 177, 178, 179, 180, 181, 182, 183, 184, 186, 187, 188, 188, 188, 187, 188, 190, 195, 203, 214, 226, 241, 255}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</si>
</sst>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164" fontId="0" fillId="0" borderId="0" applyNumberFormat="0" applyFont="0" applyFill="0" applyBorder="0" applyProtection="0">
      <alignment horizontal="left"/>
    </xf>
    <xf numFmtId="164" fontId="1" fillId="0" borderId="0" applyNumberFormat="0" applyFont="0" applyFill="0" applyBorder="0" applyProtection="0">
      <alignment horizontal="left"/>
    </xf>
    <xf numFmtId="164" fontId="1" fillId="0" borderId="0" applyNumberFormat="0" applyFont="0" applyFill="0" applyBorder="0" applyAlignment="0" applyProtection="0"/>
  </cellStyleXfs>
  <cellXfs count="1">
    <xf numFmtId="164" fontId="0" fillId="0" borderId="0" xfId="0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enpilot Ecke" xfId="20"/>
    <cellStyle name="Datenpilot Wert" xfId="21"/>
    <cellStyle name="Datenpilot Feld" xfId="22"/>
    <cellStyle name="Datenpilot Kategorie" xfId="23"/>
    <cellStyle name="Datenpilot Titel" xfId="24"/>
    <cellStyle name="Datenpilot Ergebnis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="95" zoomScaleNormal="95" workbookViewId="0" topLeftCell="A1">
      <selection activeCell="D2" sqref="D2"/>
    </sheetView>
  </sheetViews>
  <sheetFormatPr defaultColWidth="12.57421875" defaultRowHeight="12.75"/>
  <cols>
    <col min="1" max="2" width="11.57421875" style="0" customWidth="1"/>
    <col min="3" max="3" width="18.140625" style="0" customWidth="1"/>
    <col min="4" max="4" width="14.140625" style="0" customWidth="1"/>
    <col min="5" max="16384" width="11.57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10</v>
      </c>
      <c r="B2">
        <v>0</v>
      </c>
      <c r="C2">
        <f>ROUND(D2,0)</f>
        <v>0</v>
      </c>
      <c r="D2">
        <f>-0.02*(A2-10)^3+8.88*(A2-10)</f>
        <v>0</v>
      </c>
    </row>
    <row r="3" spans="1:4" ht="12.75">
      <c r="A3">
        <v>11</v>
      </c>
      <c r="C3">
        <f>ROUND(D3,0)</f>
        <v>9</v>
      </c>
      <c r="D3">
        <f>-0.02*(A3-10)^3+8.88*(A3-10)</f>
        <v>8.860000000000001</v>
      </c>
    </row>
    <row r="4" spans="1:4" ht="12.75">
      <c r="A4">
        <v>12</v>
      </c>
      <c r="C4">
        <f>ROUND(D4,0)</f>
        <v>18</v>
      </c>
      <c r="D4">
        <f>-0.02*(A4-10)^3+8.88*(A4-10)</f>
        <v>17.6</v>
      </c>
    </row>
    <row r="5" spans="1:4" ht="12.75">
      <c r="A5">
        <v>13</v>
      </c>
      <c r="C5">
        <f>ROUND(D5,0)</f>
        <v>26</v>
      </c>
      <c r="D5">
        <f>-0.02*(A5-10)^3+8.88*(A5-10)</f>
        <v>26.1</v>
      </c>
    </row>
    <row r="6" spans="1:4" ht="12.75">
      <c r="A6">
        <v>14</v>
      </c>
      <c r="C6">
        <f>ROUND(D6,0)</f>
        <v>34</v>
      </c>
      <c r="D6">
        <f>-0.02*(A6-10)^3+8.88*(A6-10)</f>
        <v>34.24</v>
      </c>
    </row>
    <row r="7" spans="1:4" ht="12.75">
      <c r="A7">
        <v>15</v>
      </c>
      <c r="B7">
        <v>42</v>
      </c>
      <c r="C7">
        <f>ROUND(D7,0)</f>
        <v>42</v>
      </c>
      <c r="D7">
        <f>0.01*(A7-15)^3-0.29*(A7-15)^2+7.44*(A7-15)+42</f>
        <v>42</v>
      </c>
    </row>
    <row r="8" spans="1:4" ht="12.75">
      <c r="A8">
        <v>16</v>
      </c>
      <c r="C8">
        <f>ROUND(D8,0)</f>
        <v>49</v>
      </c>
      <c r="D8">
        <f>0.01*(A8-15)^3-0.29*(A8-15)^2+7.44*(A8-15)+42</f>
        <v>49.16</v>
      </c>
    </row>
    <row r="9" spans="1:4" ht="12.75">
      <c r="A9">
        <v>17</v>
      </c>
      <c r="C9">
        <f>ROUND(D9,0)</f>
        <v>56</v>
      </c>
      <c r="D9">
        <f>0.01*(A9-15)^3-0.29*(A9-15)^2+7.44*(A9-15)+42</f>
        <v>55.8</v>
      </c>
    </row>
    <row r="10" spans="1:4" ht="12.75">
      <c r="A10">
        <v>18</v>
      </c>
      <c r="C10">
        <f>ROUND(D10,0)</f>
        <v>62</v>
      </c>
      <c r="D10">
        <f>0.01*(A10-15)^3-0.29*(A10-15)^2+7.44*(A10-15)+42</f>
        <v>61.980000000000004</v>
      </c>
    </row>
    <row r="11" spans="1:4" ht="12.75">
      <c r="A11">
        <v>19</v>
      </c>
      <c r="C11">
        <f>ROUND(D11,0)</f>
        <v>68</v>
      </c>
      <c r="D11">
        <f>0.01*(A11-15)^3-0.29*(A11-15)^2+7.44*(A11-15)+42</f>
        <v>67.76</v>
      </c>
    </row>
    <row r="12" spans="1:4" ht="12.75">
      <c r="A12">
        <v>20</v>
      </c>
      <c r="B12">
        <v>73</v>
      </c>
      <c r="C12">
        <f>ROUND(D12,0)</f>
        <v>73</v>
      </c>
      <c r="D12">
        <f>-0.17*(A12-20)^2+5.17*(A12-20)+73</f>
        <v>73</v>
      </c>
    </row>
    <row r="13" spans="1:4" ht="12.75">
      <c r="A13">
        <v>21</v>
      </c>
      <c r="C13">
        <f>ROUND(D13,0)</f>
        <v>78</v>
      </c>
      <c r="D13">
        <f>-0.17*(A13-20)^2+5.17*(A13-20)+73</f>
        <v>78</v>
      </c>
    </row>
    <row r="14" spans="1:4" ht="12.75">
      <c r="A14">
        <v>22</v>
      </c>
      <c r="C14">
        <f>ROUND(D14,0)</f>
        <v>83</v>
      </c>
      <c r="D14">
        <f>-0.17*(A14-20)^2+5.17*(A14-20)+73</f>
        <v>82.66</v>
      </c>
    </row>
    <row r="15" spans="1:4" ht="12.75">
      <c r="A15">
        <v>23</v>
      </c>
      <c r="C15">
        <f>ROUND(D15,0)</f>
        <v>87</v>
      </c>
      <c r="D15">
        <f>-0.17*(A15-20)^2+5.17*(A15-20)+73</f>
        <v>86.98</v>
      </c>
    </row>
    <row r="16" spans="1:4" ht="12.75">
      <c r="A16">
        <v>24</v>
      </c>
      <c r="C16">
        <f>ROUND(D16,0)</f>
        <v>91</v>
      </c>
      <c r="D16">
        <f>-0.17*(A16-20)^2+5.17*(A16-20)+73</f>
        <v>90.96000000000001</v>
      </c>
    </row>
    <row r="17" spans="1:4" ht="12.75">
      <c r="A17">
        <v>25</v>
      </c>
      <c r="B17">
        <v>95</v>
      </c>
      <c r="C17">
        <f>ROUND(D17,0)</f>
        <v>95</v>
      </c>
      <c r="D17">
        <f>0.01*(A17-25)^3-0.13*(A17-25)^2+3.7*(A17-25)+95</f>
        <v>95</v>
      </c>
    </row>
    <row r="18" spans="1:4" ht="12.75">
      <c r="A18">
        <v>26</v>
      </c>
      <c r="C18">
        <f>ROUND(D18,0)</f>
        <v>99</v>
      </c>
      <c r="D18">
        <f>0.01*(A18-25)^3-0.13*(A18-25)^2+3.7*(A18-25)+95</f>
        <v>98.58</v>
      </c>
    </row>
    <row r="19" spans="1:4" ht="12.75">
      <c r="A19">
        <v>27</v>
      </c>
      <c r="C19">
        <f>ROUND(D19,0)</f>
        <v>102</v>
      </c>
      <c r="D19">
        <f>0.01*(A19-25)^3-0.13*(A19-25)^2+3.7*(A19-25)+95</f>
        <v>101.96</v>
      </c>
    </row>
    <row r="20" spans="1:4" ht="12.75">
      <c r="A20">
        <v>28</v>
      </c>
      <c r="C20">
        <f>ROUND(D20,0)</f>
        <v>105</v>
      </c>
      <c r="D20">
        <f>0.01*(A20-25)^3-0.13*(A20-25)^2+3.7*(A20-25)+95</f>
        <v>105.2</v>
      </c>
    </row>
    <row r="21" spans="1:4" ht="12.75">
      <c r="A21">
        <v>29</v>
      </c>
      <c r="C21">
        <f>ROUND(D21,0)</f>
        <v>108</v>
      </c>
      <c r="D21">
        <f>0.01*(A21-25)^3-0.13*(A21-25)^2+3.7*(A21-25)+95</f>
        <v>108.36</v>
      </c>
    </row>
    <row r="22" spans="1:4" ht="12.75">
      <c r="A22">
        <v>30</v>
      </c>
      <c r="B22">
        <v>111</v>
      </c>
      <c r="C22">
        <f>ROUND(D22,0)</f>
        <v>111</v>
      </c>
      <c r="D22">
        <f>-0.01*(A22-30)^3-0.04*(A22-30)^2+2.84*(A22-30)+111</f>
        <v>111</v>
      </c>
    </row>
    <row r="23" spans="1:4" ht="12.75">
      <c r="A23">
        <v>31</v>
      </c>
      <c r="C23">
        <f>ROUND(D23,0)</f>
        <v>114</v>
      </c>
      <c r="D23">
        <f>-0.01*(A23-30)^3-0.04*(A23-30)^2+2.84*(A23-30)+111</f>
        <v>113.79</v>
      </c>
    </row>
    <row r="24" spans="1:4" ht="12.75">
      <c r="A24">
        <v>32</v>
      </c>
      <c r="C24">
        <f>ROUND(D24,0)</f>
        <v>116</v>
      </c>
      <c r="D24">
        <f>-0.01*(A24-30)^3-0.04*(A24-30)^2+2.84*(A24-30)+111</f>
        <v>116.44</v>
      </c>
    </row>
    <row r="25" spans="1:4" ht="12.75">
      <c r="A25">
        <v>33</v>
      </c>
      <c r="C25">
        <f>ROUND(D25,0)</f>
        <v>119</v>
      </c>
      <c r="D25">
        <f>-0.01*(A25-30)^3-0.04*(A25-30)^2+2.84*(A25-30)+111</f>
        <v>118.89</v>
      </c>
    </row>
    <row r="26" spans="1:4" ht="12.75">
      <c r="A26">
        <v>34</v>
      </c>
      <c r="C26">
        <f>ROUND(D26,0)</f>
        <v>121</v>
      </c>
      <c r="D26">
        <f>-0.01*(A26-30)^3-0.04*(A26-30)^2+2.84*(A26-30)+111</f>
        <v>121.08</v>
      </c>
    </row>
    <row r="27" spans="1:4" ht="12.75">
      <c r="A27">
        <v>35</v>
      </c>
      <c r="B27">
        <v>123</v>
      </c>
      <c r="C27">
        <f>ROUND(D27,0)</f>
        <v>123</v>
      </c>
      <c r="D27">
        <f>0.02*(A27-35)^3-0.17*(A27-35)^2+1.75*(A27-35)+123</f>
        <v>123</v>
      </c>
    </row>
    <row r="28" spans="1:4" ht="12.75">
      <c r="A28">
        <v>36</v>
      </c>
      <c r="C28">
        <f>ROUND(D28,0)</f>
        <v>125</v>
      </c>
      <c r="D28">
        <f>0.02*(A28-35)^3-0.17*(A28-35)^2+1.75*(A28-35)+123</f>
        <v>124.6</v>
      </c>
    </row>
    <row r="29" spans="1:4" ht="12.75">
      <c r="A29">
        <v>37</v>
      </c>
      <c r="C29">
        <f>ROUND(D29,0)</f>
        <v>126</v>
      </c>
      <c r="D29">
        <f>0.02*(A29-35)^3-0.17*(A29-35)^2+1.75*(A29-35)+123</f>
        <v>125.98</v>
      </c>
    </row>
    <row r="30" spans="1:4" ht="12.75">
      <c r="A30">
        <v>38</v>
      </c>
      <c r="C30">
        <f>ROUND(D30,0)</f>
        <v>127</v>
      </c>
      <c r="D30">
        <f>0.02*(A30-35)^3-0.17*(A30-35)^2+1.75*(A30-35)+123</f>
        <v>127.26</v>
      </c>
    </row>
    <row r="31" spans="1:4" ht="12.75">
      <c r="A31">
        <v>39</v>
      </c>
      <c r="C31">
        <f>ROUND(D31,0)</f>
        <v>129</v>
      </c>
      <c r="D31">
        <f>0.02*(A31-35)^3-0.17*(A31-35)^2+1.75*(A31-35)+123</f>
        <v>128.56</v>
      </c>
    </row>
    <row r="32" spans="1:4" ht="12.75">
      <c r="A32">
        <v>40</v>
      </c>
      <c r="B32">
        <v>130</v>
      </c>
      <c r="C32">
        <f>ROUND(D32,0)</f>
        <v>130</v>
      </c>
      <c r="D32">
        <f>-0.02*(A32-40)^3+0.14*(A32-40)^2+1.58*(A32-40)+130</f>
        <v>130</v>
      </c>
    </row>
    <row r="33" spans="1:4" ht="12.75">
      <c r="A33">
        <v>41</v>
      </c>
      <c r="C33">
        <f>ROUND(D33,0)</f>
        <v>132</v>
      </c>
      <c r="D33">
        <f>-0.02*(A33-40)^3+0.14*(A33-40)^2+1.58*(A33-40)+130</f>
        <v>131.7</v>
      </c>
    </row>
    <row r="34" spans="1:4" ht="12.75">
      <c r="A34">
        <v>42</v>
      </c>
      <c r="C34">
        <f>ROUND(D34,0)</f>
        <v>134</v>
      </c>
      <c r="D34">
        <f>-0.02*(A34-40)^3+0.14*(A34-40)^2+1.58*(A34-40)+130</f>
        <v>133.56</v>
      </c>
    </row>
    <row r="35" spans="1:4" ht="12.75">
      <c r="A35">
        <v>43</v>
      </c>
      <c r="C35">
        <f>ROUND(D35,0)</f>
        <v>135</v>
      </c>
      <c r="D35">
        <f>-0.02*(A35-40)^3+0.14*(A35-40)^2+1.58*(A35-40)+130</f>
        <v>135.46</v>
      </c>
    </row>
    <row r="36" spans="1:4" ht="12.75">
      <c r="A36">
        <v>44</v>
      </c>
      <c r="C36">
        <f>ROUND(D36,0)</f>
        <v>137</v>
      </c>
      <c r="D36">
        <f>-0.02*(A36-40)^3+0.14*(A36-40)^2+1.58*(A36-40)+130</f>
        <v>137.28</v>
      </c>
    </row>
    <row r="37" spans="1:4" ht="12.75">
      <c r="A37">
        <v>45</v>
      </c>
      <c r="B37">
        <v>139</v>
      </c>
      <c r="C37">
        <f>ROUND(D37,0)</f>
        <v>139</v>
      </c>
      <c r="D37">
        <f>0.02*(A37-45)^3-0.15*(A37-45)^2+1.54*(A37-45)+139</f>
        <v>139</v>
      </c>
    </row>
    <row r="38" spans="1:4" ht="12.75">
      <c r="A38">
        <v>46</v>
      </c>
      <c r="C38">
        <f>ROUND(D38,0)</f>
        <v>140</v>
      </c>
      <c r="D38">
        <f>0.02*(A38-45)^3-0.15*(A38-45)^2+1.54*(A38-45)+139</f>
        <v>140.41</v>
      </c>
    </row>
    <row r="39" spans="1:4" ht="12.75">
      <c r="A39">
        <v>47</v>
      </c>
      <c r="C39">
        <f>ROUND(D39,0)</f>
        <v>142</v>
      </c>
      <c r="D39">
        <f>0.02*(A39-45)^3-0.15*(A39-45)^2+1.54*(A39-45)+139</f>
        <v>141.64</v>
      </c>
    </row>
    <row r="40" spans="1:4" ht="12.75">
      <c r="A40">
        <v>48</v>
      </c>
      <c r="C40">
        <f>ROUND(D40,0)</f>
        <v>143</v>
      </c>
      <c r="D40">
        <f>0.02*(A40-45)^3-0.15*(A40-45)^2+1.54*(A40-45)+139</f>
        <v>142.81</v>
      </c>
    </row>
    <row r="41" spans="1:4" ht="12.75">
      <c r="A41">
        <v>49</v>
      </c>
      <c r="C41">
        <f>ROUND(D41,0)</f>
        <v>144</v>
      </c>
      <c r="D41">
        <f>0.02*(A41-45)^3-0.15*(A41-45)^2+1.54*(A41-45)+139</f>
        <v>144.04</v>
      </c>
    </row>
    <row r="42" spans="1:4" ht="12.75">
      <c r="A42">
        <v>50</v>
      </c>
      <c r="B42">
        <v>145</v>
      </c>
      <c r="C42">
        <f>ROUND(D42,0)</f>
        <v>145</v>
      </c>
      <c r="D42">
        <f>-0.01*(A42-50)^3+0.09*(A42-50)^2+1.24*(A42-50)+145</f>
        <v>145</v>
      </c>
    </row>
    <row r="43" spans="1:4" ht="12.75">
      <c r="A43">
        <v>51</v>
      </c>
      <c r="C43">
        <f>ROUND(D43,0)</f>
        <v>146</v>
      </c>
      <c r="D43">
        <f>-0.01*(A43-50)^3+0.09*(A43-50)^2+1.24*(A43-50)+145</f>
        <v>146.32</v>
      </c>
    </row>
    <row r="44" spans="1:4" ht="12.75">
      <c r="A44">
        <v>52</v>
      </c>
      <c r="C44">
        <f>ROUND(D44,0)</f>
        <v>148</v>
      </c>
      <c r="D44">
        <f>-0.01*(A44-50)^3+0.09*(A44-50)^2+1.24*(A44-50)+145</f>
        <v>147.76</v>
      </c>
    </row>
    <row r="45" spans="1:4" ht="12.75">
      <c r="A45">
        <v>53</v>
      </c>
      <c r="C45">
        <f>ROUND(D45,0)</f>
        <v>149</v>
      </c>
      <c r="D45">
        <f>-0.01*(A45-50)^3+0.09*(A45-50)^2+1.24*(A45-50)+145</f>
        <v>149.26</v>
      </c>
    </row>
    <row r="46" spans="1:4" ht="12.75">
      <c r="A46">
        <v>54</v>
      </c>
      <c r="C46">
        <f>ROUND(D46,0)</f>
        <v>151</v>
      </c>
      <c r="D46">
        <f>-0.01*(A46-50)^3+0.09*(A46-50)^2+1.24*(A46-50)+145</f>
        <v>150.76</v>
      </c>
    </row>
    <row r="47" spans="1:4" ht="12.75">
      <c r="A47">
        <v>55</v>
      </c>
      <c r="B47">
        <v>152</v>
      </c>
      <c r="C47">
        <f>ROUND(D47,0)</f>
        <v>152</v>
      </c>
      <c r="D47">
        <f>0.01*(A47-55)^3-0.08*(A47-55)^2+1.28*(A47-55)+152</f>
        <v>152</v>
      </c>
    </row>
    <row r="48" spans="1:4" ht="12.75">
      <c r="A48">
        <v>56</v>
      </c>
      <c r="C48">
        <f>ROUND(D48,0)</f>
        <v>153</v>
      </c>
      <c r="D48">
        <f>0.01*(A48-55)^3-0.08*(A48-55)^2+1.28*(A48-55)+152</f>
        <v>153.21</v>
      </c>
    </row>
    <row r="49" spans="1:4" ht="12.75">
      <c r="A49">
        <v>57</v>
      </c>
      <c r="C49">
        <f>ROUND(D49,0)</f>
        <v>154</v>
      </c>
      <c r="D49">
        <f>0.01*(A49-55)^3-0.08*(A49-55)^2+1.28*(A49-55)+152</f>
        <v>154.32</v>
      </c>
    </row>
    <row r="50" spans="1:4" ht="12.75">
      <c r="A50">
        <v>58</v>
      </c>
      <c r="C50">
        <f>ROUND(D50,0)</f>
        <v>155</v>
      </c>
      <c r="D50">
        <f>0.01*(A50-55)^3-0.08*(A50-55)^2+1.28*(A50-55)+152</f>
        <v>155.39</v>
      </c>
    </row>
    <row r="51" spans="1:4" ht="12.75">
      <c r="A51">
        <v>59</v>
      </c>
      <c r="C51">
        <f>ROUND(D51,0)</f>
        <v>156</v>
      </c>
      <c r="D51">
        <f>0.01*(A51-55)^3-0.08*(A51-55)^2+1.28*(A51-55)+152</f>
        <v>156.48</v>
      </c>
    </row>
    <row r="52" spans="1:4" ht="12.75">
      <c r="A52">
        <v>60</v>
      </c>
      <c r="B52">
        <v>158</v>
      </c>
      <c r="C52">
        <f>ROUND(D52,0)</f>
        <v>158</v>
      </c>
      <c r="D52">
        <f>-0.01*(A52-60)^3+0.11*(A52-60)^2+1.42*(A52-60)+158</f>
        <v>158</v>
      </c>
    </row>
    <row r="53" spans="1:4" ht="12.75">
      <c r="A53">
        <v>61</v>
      </c>
      <c r="C53">
        <f>ROUND(D53,0)</f>
        <v>160</v>
      </c>
      <c r="D53">
        <f>-0.01*(A53-60)^3+0.11*(A53-60)^2+1.42*(A53-60)+158</f>
        <v>159.52</v>
      </c>
    </row>
    <row r="54" spans="1:4" ht="12.75">
      <c r="A54">
        <v>62</v>
      </c>
      <c r="C54">
        <f>ROUND(D54,0)</f>
        <v>161</v>
      </c>
      <c r="D54">
        <f>-0.01*(A54-60)^3+0.11*(A54-60)^2+1.42*(A54-60)+158</f>
        <v>161.2</v>
      </c>
    </row>
    <row r="55" spans="1:4" ht="12.75">
      <c r="A55">
        <v>63</v>
      </c>
      <c r="C55">
        <f>ROUND(D55,0)</f>
        <v>163</v>
      </c>
      <c r="D55">
        <f>-0.01*(A55-60)^3+0.11*(A55-60)^2+1.42*(A55-60)+158</f>
        <v>162.98</v>
      </c>
    </row>
    <row r="56" spans="1:4" ht="12.75">
      <c r="A56">
        <v>64</v>
      </c>
      <c r="C56">
        <f>ROUND(D56,0)</f>
        <v>165</v>
      </c>
      <c r="D56">
        <f>-0.01*(A56-60)^3+0.11*(A56-60)^2+1.42*(A56-60)+158</f>
        <v>164.8</v>
      </c>
    </row>
    <row r="57" spans="1:4" ht="12.75">
      <c r="A57">
        <v>65</v>
      </c>
      <c r="B57">
        <v>166</v>
      </c>
      <c r="C57">
        <f>ROUND(D57,0)</f>
        <v>166</v>
      </c>
      <c r="D57">
        <f>-0.11*(A57-65)^2+1.43*(A57-65)+166</f>
        <v>166</v>
      </c>
    </row>
    <row r="58" spans="1:4" ht="12.75">
      <c r="A58">
        <v>66</v>
      </c>
      <c r="C58">
        <f>ROUND(D58,0)</f>
        <v>167</v>
      </c>
      <c r="D58">
        <f>-0.11*(A58-65)^2+1.43*(A58-65)+166</f>
        <v>167.32</v>
      </c>
    </row>
    <row r="59" spans="1:4" ht="12.75">
      <c r="A59">
        <v>67</v>
      </c>
      <c r="C59">
        <f>ROUND(D59,0)</f>
        <v>168</v>
      </c>
      <c r="D59">
        <f>-0.11*(A59-65)^2+1.43*(A59-65)+166</f>
        <v>168.42</v>
      </c>
    </row>
    <row r="60" spans="1:4" ht="12.75">
      <c r="A60">
        <v>68</v>
      </c>
      <c r="C60">
        <f>ROUND(D60,0)</f>
        <v>169</v>
      </c>
      <c r="D60">
        <f>-0.11*(A60-65)^2+1.43*(A60-65)+166</f>
        <v>169.3</v>
      </c>
    </row>
    <row r="61" spans="1:4" ht="12.75">
      <c r="A61">
        <v>69</v>
      </c>
      <c r="C61">
        <f>ROUND(D61,0)</f>
        <v>170</v>
      </c>
      <c r="D61">
        <f>-0.11*(A61-65)^2+1.43*(A61-65)+166</f>
        <v>169.96</v>
      </c>
    </row>
    <row r="62" spans="1:4" ht="12.75">
      <c r="A62">
        <v>70</v>
      </c>
      <c r="B62">
        <v>171</v>
      </c>
      <c r="C62">
        <f>ROUND(D62,0)</f>
        <v>171</v>
      </c>
      <c r="D62">
        <f>0.01*(A62-70)^3-0.04*(A62-70)^2+0.68*(A62-70)+171</f>
        <v>171</v>
      </c>
    </row>
    <row r="63" spans="1:4" ht="12.75">
      <c r="A63">
        <v>71</v>
      </c>
      <c r="C63">
        <f>ROUND(D63,0)</f>
        <v>172</v>
      </c>
      <c r="D63">
        <f>0.01*(A63-70)^3-0.04*(A63-70)^2+0.68*(A63-70)+171</f>
        <v>171.65</v>
      </c>
    </row>
    <row r="64" spans="1:4" ht="12.75">
      <c r="A64">
        <v>72</v>
      </c>
      <c r="C64">
        <f>ROUND(D64,0)</f>
        <v>172</v>
      </c>
      <c r="D64">
        <f>0.01*(A64-70)^3-0.04*(A64-70)^2+0.68*(A64-70)+171</f>
        <v>172.28</v>
      </c>
    </row>
    <row r="65" spans="1:4" ht="12.75">
      <c r="A65">
        <v>73</v>
      </c>
      <c r="C65">
        <f>ROUND(D65,0)</f>
        <v>173</v>
      </c>
      <c r="D65">
        <f>0.01*(A65-70)^3-0.04*(A65-70)^2+0.68*(A65-70)+171</f>
        <v>172.95</v>
      </c>
    </row>
    <row r="66" spans="1:4" ht="12.75">
      <c r="A66">
        <v>74</v>
      </c>
      <c r="C66">
        <f>ROUND(D66,0)</f>
        <v>174</v>
      </c>
      <c r="D66">
        <f>0.01*(A66-70)^3-0.04*(A66-70)^2+0.68*(A66-70)+171</f>
        <v>173.72</v>
      </c>
    </row>
    <row r="67" spans="1:4" ht="12.75">
      <c r="A67">
        <v>75</v>
      </c>
      <c r="B67">
        <v>174</v>
      </c>
      <c r="C67">
        <f>ROUND(D67,0)</f>
        <v>174</v>
      </c>
      <c r="D67">
        <f>0.04*(A67-75)^2+0.67*(A67-75)+174</f>
        <v>174</v>
      </c>
    </row>
    <row r="68" spans="1:4" ht="12.75">
      <c r="A68">
        <v>76</v>
      </c>
      <c r="C68">
        <f>ROUND(D68,0)</f>
        <v>175</v>
      </c>
      <c r="D68">
        <f>0.04*(A68-75)^2+0.67*(A68-75)+174</f>
        <v>174.71</v>
      </c>
    </row>
    <row r="69" spans="1:4" ht="12.75">
      <c r="A69">
        <v>77</v>
      </c>
      <c r="C69">
        <f>ROUND(D69,0)</f>
        <v>176</v>
      </c>
      <c r="D69">
        <f>0.04*(A69-75)^2+0.67*(A69-75)+174</f>
        <v>175.5</v>
      </c>
    </row>
    <row r="70" spans="1:4" ht="12.75">
      <c r="A70">
        <v>78</v>
      </c>
      <c r="C70">
        <f>ROUND(D70,0)</f>
        <v>176</v>
      </c>
      <c r="D70">
        <f>0.04*(A70-75)^2+0.67*(A70-75)+174</f>
        <v>176.37</v>
      </c>
    </row>
    <row r="71" spans="1:4" ht="12.75">
      <c r="A71">
        <v>79</v>
      </c>
      <c r="C71">
        <f>ROUND(D71,0)</f>
        <v>177</v>
      </c>
      <c r="D71">
        <f>0.04*(A71-75)^2+0.67*(A71-75)+174</f>
        <v>177.32</v>
      </c>
    </row>
    <row r="72" spans="1:4" ht="12.75">
      <c r="A72">
        <v>80</v>
      </c>
      <c r="B72">
        <v>178</v>
      </c>
      <c r="C72">
        <f>ROUND(D72,0)</f>
        <v>178</v>
      </c>
      <c r="D72">
        <f>0.01*(A72-80)^3-0.01*(A72-80)^2+0.85*(A72-80)+178</f>
        <v>178</v>
      </c>
    </row>
    <row r="73" spans="1:4" ht="12.75">
      <c r="A73">
        <v>81</v>
      </c>
      <c r="C73">
        <f>ROUND(D73,0)</f>
        <v>179</v>
      </c>
      <c r="D73">
        <f>0.01*(A73-80)^3-0.01*(A73-80)^2+0.85*(A73-80)+178</f>
        <v>178.85</v>
      </c>
    </row>
    <row r="74" spans="1:4" ht="12.75">
      <c r="A74">
        <v>82</v>
      </c>
      <c r="C74">
        <f>ROUND(D74,0)</f>
        <v>180</v>
      </c>
      <c r="D74">
        <f>0.01*(A74-80)^3-0.01*(A74-80)^2+0.85*(A74-80)+178</f>
        <v>179.74</v>
      </c>
    </row>
    <row r="75" spans="1:4" ht="12.75">
      <c r="A75">
        <v>83</v>
      </c>
      <c r="C75">
        <f>ROUND(D75,0)</f>
        <v>181</v>
      </c>
      <c r="D75">
        <f>0.01*(A75-80)^3-0.01*(A75-80)^2+0.85*(A75-80)+178</f>
        <v>180.73</v>
      </c>
    </row>
    <row r="76" spans="1:4" ht="12.75">
      <c r="A76">
        <v>84</v>
      </c>
      <c r="C76">
        <f>ROUND(D76,0)</f>
        <v>182</v>
      </c>
      <c r="D76">
        <f>0.01*(A76-80)^3-0.01*(A76-80)^2+0.85*(A76-80)+178</f>
        <v>181.88</v>
      </c>
    </row>
    <row r="77" spans="1:4" ht="12.75">
      <c r="A77">
        <v>85</v>
      </c>
      <c r="B77">
        <v>183</v>
      </c>
      <c r="C77">
        <f>ROUND(D77,0)</f>
        <v>183</v>
      </c>
      <c r="D77">
        <f>-0.03*(A77-85)^3+0.1*(A77-85)^2+1.32*(A77-85)+183</f>
        <v>183</v>
      </c>
    </row>
    <row r="78" spans="1:4" ht="12.75">
      <c r="A78">
        <v>86</v>
      </c>
      <c r="C78">
        <f>ROUND(D78,0)</f>
        <v>184</v>
      </c>
      <c r="D78">
        <f>-0.03*(A78-85)^3+0.1*(A78-85)^2+1.32*(A78-85)+183</f>
        <v>184.39</v>
      </c>
    </row>
    <row r="79" spans="1:4" ht="12.75">
      <c r="A79">
        <v>87</v>
      </c>
      <c r="C79">
        <f>ROUND(D79,0)</f>
        <v>186</v>
      </c>
      <c r="D79">
        <f>-0.03*(A79-85)^3+0.1*(A79-85)^2+1.32*(A79-85)+183</f>
        <v>185.8</v>
      </c>
    </row>
    <row r="80" spans="1:4" ht="12.75">
      <c r="A80">
        <v>88</v>
      </c>
      <c r="C80">
        <f>ROUND(D80,0)</f>
        <v>187</v>
      </c>
      <c r="D80">
        <f>-0.03*(A80-85)^3+0.1*(A80-85)^2+1.32*(A80-85)+183</f>
        <v>187.05</v>
      </c>
    </row>
    <row r="81" spans="1:4" ht="12.75">
      <c r="A81">
        <v>89</v>
      </c>
      <c r="C81">
        <f>ROUND(D81,0)</f>
        <v>188</v>
      </c>
      <c r="D81">
        <f>-0.03*(A81-85)^3+0.1*(A81-85)^2+1.32*(A81-85)+183</f>
        <v>187.96</v>
      </c>
    </row>
    <row r="82" spans="1:4" ht="12.75">
      <c r="A82">
        <v>90</v>
      </c>
      <c r="B82">
        <v>188</v>
      </c>
      <c r="C82">
        <f>ROUND(D82,0)</f>
        <v>188</v>
      </c>
      <c r="D82">
        <f>0.14*(A82-90)^3-0.39*(A82-90)^2-0.12*(A82-90)+188</f>
        <v>188</v>
      </c>
    </row>
    <row r="83" spans="1:4" ht="12.75">
      <c r="A83">
        <v>91</v>
      </c>
      <c r="C83">
        <f>ROUND(D83,0)</f>
        <v>188</v>
      </c>
      <c r="D83">
        <f>0.14*(A83-90)^3-0.39*(A83-90)^2-0.12*(A83-90)+188</f>
        <v>187.63</v>
      </c>
    </row>
    <row r="84" spans="1:4" ht="12.75">
      <c r="A84">
        <v>92</v>
      </c>
      <c r="C84">
        <f>ROUND(D84,0)</f>
        <v>187</v>
      </c>
      <c r="D84">
        <f>0.14*(A84-90)^3-0.39*(A84-90)^2-0.12*(A84-90)+188</f>
        <v>187.32</v>
      </c>
    </row>
    <row r="85" spans="1:4" ht="12.75">
      <c r="A85">
        <v>93</v>
      </c>
      <c r="C85">
        <f>ROUND(D85,0)</f>
        <v>188</v>
      </c>
      <c r="D85">
        <f>0.14*(A85-90)^3-0.39*(A85-90)^2-0.12*(A85-90)+188</f>
        <v>187.91</v>
      </c>
    </row>
    <row r="86" spans="1:4" ht="12.75">
      <c r="A86">
        <v>94</v>
      </c>
      <c r="C86">
        <f>ROUND(D86,0)</f>
        <v>190</v>
      </c>
      <c r="D86">
        <f>0.14*(A86-90)^3-0.39*(A86-90)^2-0.12*(A86-90)+188</f>
        <v>190.24</v>
      </c>
    </row>
    <row r="87" spans="1:4" ht="12.75">
      <c r="A87">
        <v>95</v>
      </c>
      <c r="B87">
        <v>195</v>
      </c>
      <c r="C87">
        <f>ROUND(D87,0)</f>
        <v>195</v>
      </c>
      <c r="D87">
        <f>-0.11*(A87-95)^3+1.69*(A87-95)^2+6.38*(A87-95)+195</f>
        <v>195</v>
      </c>
    </row>
    <row r="88" spans="1:4" ht="12.75">
      <c r="A88">
        <v>96</v>
      </c>
      <c r="C88">
        <f>ROUND(D88,0)</f>
        <v>203</v>
      </c>
      <c r="D88">
        <f>-0.11*(A88-95)^3+1.69*(A88-95)^2+6.38*(A88-95)+195</f>
        <v>202.96</v>
      </c>
    </row>
    <row r="89" spans="1:4" ht="12.75">
      <c r="A89">
        <v>97</v>
      </c>
      <c r="C89">
        <f>ROUND(D89,0)</f>
        <v>214</v>
      </c>
      <c r="D89">
        <f>-0.11*(A89-95)^3+1.69*(A89-95)^2+6.38*(A89-95)+195</f>
        <v>213.64</v>
      </c>
    </row>
    <row r="90" spans="1:4" ht="12.75">
      <c r="A90">
        <v>98</v>
      </c>
      <c r="C90">
        <f>ROUND(D90,0)</f>
        <v>226</v>
      </c>
      <c r="D90">
        <f>-0.11*(A90-95)^3+1.69*(A90-95)^2+6.38*(A90-95)+195</f>
        <v>226.38</v>
      </c>
    </row>
    <row r="91" spans="1:4" ht="12.75">
      <c r="A91">
        <v>99</v>
      </c>
      <c r="C91">
        <f>ROUND(D91,0)</f>
        <v>241</v>
      </c>
      <c r="D91">
        <f>-0.11*(A91-95)^3+1.69*(A91-95)^2+6.38*(A91-95)+195</f>
        <v>240.51999999999998</v>
      </c>
    </row>
    <row r="92" spans="1:4" ht="12.75">
      <c r="A92">
        <v>100</v>
      </c>
      <c r="B92">
        <v>255</v>
      </c>
      <c r="C92">
        <f>ROUND(D92,0)</f>
        <v>255</v>
      </c>
      <c r="D92">
        <v>255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2011-10-26T15:47:19Z</dcterms:created>
  <dcterms:modified xsi:type="dcterms:W3CDTF">2011-10-26T20:02:02Z</dcterms:modified>
  <cp:category/>
  <cp:version/>
  <cp:contentType/>
  <cp:contentStatus/>
  <cp:revision>4</cp:revision>
</cp:coreProperties>
</file>