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<sst xmlns="http://schemas.openxmlformats.org/spreadsheetml/2006/main" count="20" uniqueCount="20">
  <si>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Knickkraft lt Knickwiki</t>
  </si>
  <si>
    <t>Fk =</t>
  </si>
  <si>
    <t>PI ^2 *</t>
  </si>
  <si>
    <t>E *</t>
  </si>
  <si>
    <t xml:space="preserve">I / </t>
  </si>
  <si>
    <t>S^2</t>
  </si>
  <si>
    <t>Traglast kg</t>
  </si>
  <si>
    <t>Traglast t</t>
  </si>
  <si>
    <t>Flächenträgheitsmoment:</t>
  </si>
  <si>
    <t>I =</t>
  </si>
  <si>
    <t xml:space="preserve">Pi/4 * </t>
  </si>
  <si>
    <t xml:space="preserve">(R^4 - </t>
  </si>
  <si>
    <t>R^4)</t>
  </si>
  <si>
    <t>Knicklänge:</t>
  </si>
  <si>
    <t>S =</t>
  </si>
  <si>
    <t>L *</t>
  </si>
  <si>
    <t>beta (Fall 4)</t>
  </si>
  <si>
    <t>E</t>
  </si>
  <si>
    <t>kN/mm^2</t>
  </si>
  <si>
    <t>N/m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</si>
</sst>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tabSelected="1" workbookViewId="0" topLeftCell="A1">
      <selection activeCell="C29" sqref="C29"/>
    </sheetView>
  </sheetViews>
  <sheetFormatPr defaultColWidth="12.57421875" defaultRowHeight="12.75"/>
  <cols>
    <col min="1" max="16384" width="11.57421875" style="0" customWidth="1"/>
  </cols>
  <sheetData>
    <row r="6" ht="12.75">
      <c r="B6" s="1" t="s">
        <v>0</v>
      </c>
    </row>
    <row r="8" spans="2:6" ht="12.75">
      <c r="B8" t="s">
        <v>1</v>
      </c>
      <c r="C8" t="s">
        <v>2</v>
      </c>
      <c r="D8" t="s">
        <v>3</v>
      </c>
      <c r="E8" t="s">
        <v>4</v>
      </c>
      <c r="F8" t="s">
        <v>5</v>
      </c>
    </row>
    <row r="9" spans="2:6" ht="12.75">
      <c r="B9" s="2">
        <f>C9*D9*E9/F9</f>
        <v>2070316.8936452328</v>
      </c>
      <c r="C9" s="2">
        <f>3.1415926^2</f>
        <v>9.86960406437476</v>
      </c>
      <c r="D9" s="2">
        <f>C24</f>
        <v>210000000000</v>
      </c>
      <c r="E9" s="2">
        <f>B15</f>
        <v>2.2475032000215018E-06</v>
      </c>
      <c r="F9" s="2">
        <f>B20^2</f>
        <v>2.25</v>
      </c>
    </row>
    <row r="10" spans="1:2" ht="12.75">
      <c r="A10" t="s">
        <v>6</v>
      </c>
      <c r="B10" s="2">
        <f>B9/9.81</f>
        <v>211041.47743580354</v>
      </c>
    </row>
    <row r="11" spans="1:2" ht="12.75">
      <c r="A11" t="s">
        <v>7</v>
      </c>
      <c r="B11" s="2">
        <f>B10/1000</f>
        <v>211.04147743580353</v>
      </c>
    </row>
    <row r="13" ht="12.75">
      <c r="B13" s="1" t="s">
        <v>8</v>
      </c>
    </row>
    <row r="14" spans="2:5" ht="12.75">
      <c r="B14" t="s">
        <v>9</v>
      </c>
      <c r="C14" t="s">
        <v>10</v>
      </c>
      <c r="D14" t="s">
        <v>11</v>
      </c>
      <c r="E14" t="s">
        <v>12</v>
      </c>
    </row>
    <row r="15" spans="2:5" ht="12.75">
      <c r="B15" s="2">
        <f>C15*(D15-E15)</f>
        <v>2.2475032000215018E-06</v>
      </c>
      <c r="C15" s="2">
        <f>3.1415926/4</f>
        <v>0.78539815</v>
      </c>
      <c r="D15" s="2">
        <f>(0.127/2)^4</f>
        <v>1.62590400625E-05</v>
      </c>
      <c r="E15" s="2">
        <f>(0.121/2)^4</f>
        <v>1.3397430062499998E-05</v>
      </c>
    </row>
    <row r="18" ht="12.75">
      <c r="B18" s="1" t="s">
        <v>13</v>
      </c>
    </row>
    <row r="19" spans="2:4" ht="12.75">
      <c r="B19" t="s">
        <v>14</v>
      </c>
      <c r="C19" t="s">
        <v>15</v>
      </c>
      <c r="D19" t="s">
        <v>16</v>
      </c>
    </row>
    <row r="20" spans="2:4" ht="12.75">
      <c r="B20" s="2">
        <f>C20*D20</f>
        <v>1.5</v>
      </c>
      <c r="C20">
        <v>3</v>
      </c>
      <c r="D20">
        <v>0.5</v>
      </c>
    </row>
    <row r="23" spans="2:4" ht="12.75">
      <c r="B23" s="1" t="s">
        <v>17</v>
      </c>
      <c r="C23">
        <v>210</v>
      </c>
      <c r="D23" t="s">
        <v>18</v>
      </c>
    </row>
    <row r="24" spans="3:4" ht="12.75">
      <c r="C24" s="2">
        <f>210000*1000000</f>
        <v>210000000000</v>
      </c>
      <c r="D24" t="s">
        <v>19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2013-03-08T21:48:06Z</dcterms:created>
  <dcterms:modified xsi:type="dcterms:W3CDTF">2013-03-09T09:01:04Z</dcterms:modified>
  <cp:category/>
  <cp:version/>
  <cp:contentType/>
  <cp:contentStatus/>
  <cp:revision>3</cp:revision>
</cp:coreProperties>
</file>