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915" windowHeight="9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<sst xmlns="http://schemas.openxmlformats.org/spreadsheetml/2006/main" count="32" uniqueCount="28">
  <si>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Umin</t>
  </si>
  <si>
    <t>Param_Decel</t>
  </si>
  <si>
    <t>Umin/s</t>
  </si>
  <si>
    <t>Counts</t>
  </si>
  <si>
    <t xml:space="preserve">Das ergebt sich aus den Formule für den abgelegten Weg bei konstante </t>
  </si>
  <si>
    <t>Beschleunigung (Bremsen = negative Beschleunigung):</t>
  </si>
  <si>
    <t>s= s_anfang + v_anfang*t +1/2 a.t²</t>
  </si>
  <si>
    <t xml:space="preserve">Jetzt muss du noch erst t (zeitspanne) ausrechnen, wie lange dauert es </t>
  </si>
  <si>
    <t>bis die Geschwindigkeit 0 ist : t=v/a</t>
  </si>
  <si>
    <t xml:space="preserve">Den Weg darfs du in mm oder in tics verwenden, aber alle parameter </t>
  </si>
  <si>
    <t>naturlich gleich (Weg=tics, Speed = tics/sek, Beschl = tics/s²)</t>
  </si>
  <si>
    <t>t = v/a</t>
  </si>
  <si>
    <t>s Anfang</t>
  </si>
  <si>
    <t>Counts/s</t>
  </si>
  <si>
    <t>Encoder Counts / U</t>
  </si>
  <si>
    <t>Counts für Speed = 0</t>
  </si>
  <si>
    <t>s</t>
  </si>
  <si>
    <t>counts</t>
  </si>
  <si>
    <t>Us</t>
  </si>
  <si>
    <t>auf Motor</t>
  </si>
  <si>
    <t>Getriebe</t>
  </si>
  <si>
    <t>Us/s</t>
  </si>
  <si>
    <t>Encoder Time</t>
  </si>
  <si>
    <t>us</t>
  </si>
  <si>
    <t>time / U</t>
  </si>
  <si>
    <t>s/U</t>
  </si>
  <si>
    <t>Speed</t>
  </si>
  <si>
    <t>Für C Code aufgelöst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</si>
</sst>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workbookViewId="0" topLeftCell="A1">
      <selection activeCell="F16" sqref="F16"/>
    </sheetView>
  </sheetViews>
  <sheetFormatPr defaultColWidth="11.421875" defaultRowHeight="12.75"/>
  <cols>
    <col min="1" max="1" width="32.421875" style="0" bestFit="1" customWidth="1"/>
  </cols>
  <sheetData>
    <row r="1" spans="1:7" ht="12.75">
      <c r="A1" t="s">
        <v>0</v>
      </c>
      <c r="B1">
        <v>2000</v>
      </c>
      <c r="C1" t="s">
        <v>0</v>
      </c>
      <c r="D1">
        <f>B1/60</f>
        <v>33.333333333333336</v>
      </c>
      <c r="E1" t="s">
        <v>18</v>
      </c>
      <c r="F1">
        <f>B3*B1/60</f>
        <v>700</v>
      </c>
      <c r="G1" t="s">
        <v>13</v>
      </c>
    </row>
    <row r="2" spans="1:7" ht="12.75">
      <c r="A2" t="s">
        <v>1</v>
      </c>
      <c r="B2">
        <v>1000</v>
      </c>
      <c r="C2" t="s">
        <v>2</v>
      </c>
      <c r="D2">
        <f>B2/60</f>
        <v>16.666666666666668</v>
      </c>
      <c r="E2" t="s">
        <v>21</v>
      </c>
      <c r="F2">
        <f>B3*B2/60</f>
        <v>350</v>
      </c>
      <c r="G2" t="s">
        <v>13</v>
      </c>
    </row>
    <row r="3" spans="1:6" ht="15">
      <c r="A3" t="s">
        <v>20</v>
      </c>
      <c r="B3">
        <v>21</v>
      </c>
      <c r="F3" s="1"/>
    </row>
    <row r="4" spans="1:6" ht="15">
      <c r="A4" t="s">
        <v>14</v>
      </c>
      <c r="B4">
        <v>2000</v>
      </c>
      <c r="C4" t="s">
        <v>3</v>
      </c>
      <c r="D4">
        <f>B3*B4</f>
        <v>42000</v>
      </c>
      <c r="E4" t="s">
        <v>19</v>
      </c>
      <c r="F4" s="1"/>
    </row>
    <row r="5" ht="15">
      <c r="F5" s="1"/>
    </row>
    <row r="6" spans="1:6" ht="15">
      <c r="A6" t="s">
        <v>11</v>
      </c>
      <c r="B6">
        <f>D1/D2</f>
        <v>2</v>
      </c>
      <c r="C6" t="s">
        <v>16</v>
      </c>
      <c r="F6" s="1"/>
    </row>
    <row r="7" ht="15">
      <c r="F7" s="1"/>
    </row>
    <row r="8" spans="1:10" ht="15">
      <c r="A8" t="s">
        <v>12</v>
      </c>
      <c r="B8">
        <v>0</v>
      </c>
      <c r="C8" t="s">
        <v>17</v>
      </c>
      <c r="F8" s="1"/>
      <c r="G8" t="s">
        <v>22</v>
      </c>
      <c r="I8">
        <v>57</v>
      </c>
      <c r="J8" t="s">
        <v>23</v>
      </c>
    </row>
    <row r="9" spans="6:10" ht="15">
      <c r="F9" s="1"/>
      <c r="I9">
        <f>I8/1000000</f>
        <v>5.7E-05</v>
      </c>
      <c r="J9" t="s">
        <v>16</v>
      </c>
    </row>
    <row r="11" spans="1:10" ht="12.75">
      <c r="A11" s="2" t="s">
        <v>15</v>
      </c>
      <c r="B11" s="2">
        <f>B8+F1*B6+0.5*F2*B6^2</f>
        <v>2100</v>
      </c>
      <c r="C11" s="2" t="s">
        <v>17</v>
      </c>
      <c r="E11" s="3">
        <v>1260</v>
      </c>
      <c r="G11" t="s">
        <v>24</v>
      </c>
      <c r="I11">
        <f>I9*(B4/4)</f>
        <v>0.0285</v>
      </c>
      <c r="J11" t="s">
        <v>25</v>
      </c>
    </row>
    <row r="13" spans="1:9" ht="12.75">
      <c r="A13" t="s">
        <v>27</v>
      </c>
      <c r="B13">
        <f>B8+((B3*B1*B1)/60)/B2+(((B3*B2*(B1*B1)/60))/(B2*B2))/2</f>
        <v>2100</v>
      </c>
      <c r="H13" t="s">
        <v>26</v>
      </c>
      <c r="I13">
        <f>1/I11</f>
        <v>35.08771929824561</v>
      </c>
    </row>
    <row r="14" ht="12.75">
      <c r="I14">
        <f>60*I13</f>
        <v>2105.2631578947367</v>
      </c>
    </row>
    <row r="17" ht="15">
      <c r="A17" s="1" t="s">
        <v>4</v>
      </c>
    </row>
    <row r="18" ht="15">
      <c r="A18" s="1" t="s">
        <v>5</v>
      </c>
    </row>
    <row r="19" ht="15">
      <c r="A19" s="1" t="s">
        <v>6</v>
      </c>
    </row>
    <row r="20" ht="15">
      <c r="A20" s="1" t="s">
        <v>7</v>
      </c>
    </row>
    <row r="21" ht="15">
      <c r="A21" s="1" t="s">
        <v>8</v>
      </c>
    </row>
    <row r="22" ht="15">
      <c r="A22" s="1" t="s">
        <v>9</v>
      </c>
    </row>
    <row r="23" ht="15">
      <c r="A23" s="1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</cp:lastModifiedBy>
  <dcterms:created xsi:type="dcterms:W3CDTF">2013-06-24T17:47:15Z</dcterms:created>
  <dcterms:modified xsi:type="dcterms:W3CDTF">2013-06-30T10:00:57Z</dcterms:modified>
  <cp:category/>
  <cp:version/>
  <cp:contentType/>
  <cp:contentStatus/>
</cp:coreProperties>
</file>