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activeTab="0"/>
  </bookViews>
  <sheets>
    <sheet name="KTY" sheetId="1" r:id="rId1"/>
  </sheets>
  <definedNames/>
  <calcPr fullCalcOnLoad="1"/>
</workbook>
</file>

<file path=xl/sharedStrings.xml><?xml version="1.0" encoding="utf-8"?>
<sst xmlns="http://schemas.openxmlformats.org/spreadsheetml/2006/main" count="17" uniqueCount="7">
  <si>
    <t>KTY-Berechnung</t>
  </si>
  <si>
    <t>K Schrittweite</t>
  </si>
  <si>
    <t>T-Bezug</t>
  </si>
  <si>
    <t xml:space="preserve">  R25</t>
  </si>
  <si>
    <t>Temp.</t>
  </si>
  <si>
    <t>KTY 120</t>
  </si>
  <si>
    <t>R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</si>
</sst>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"/>
    <numFmt numFmtId="166" formatCode="0.0"/>
    <numFmt numFmtId="167" formatCode="0.000000"/>
  </numFmts>
  <fonts count="9">
    <font>
      <sz val="10"/>
      <name val="Roman 12cpi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Sans Serif 12cpi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66" fontId="8" fillId="0" borderId="4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10" sqref="F10"/>
    </sheetView>
  </sheetViews>
  <sheetFormatPr defaultColWidth="11.00390625" defaultRowHeight="12.75"/>
  <cols>
    <col min="1" max="1" width="7.375" style="1" customWidth="1"/>
    <col min="2" max="2" width="5.75390625" style="1" customWidth="1"/>
    <col min="3" max="3" width="7.375" style="1" customWidth="1"/>
    <col min="4" max="4" width="5.75390625" style="1" customWidth="1"/>
    <col min="5" max="5" width="7.375" style="1" customWidth="1"/>
    <col min="6" max="6" width="5.75390625" style="1" customWidth="1"/>
    <col min="7" max="7" width="7.375" style="1" customWidth="1"/>
    <col min="8" max="8" width="5.75390625" style="1" customWidth="1"/>
    <col min="9" max="9" width="7.375" style="1" customWidth="1"/>
    <col min="10" max="10" width="5.75390625" style="1" customWidth="1"/>
    <col min="11" max="11" width="7.375" style="1" customWidth="1"/>
    <col min="12" max="12" width="5.625" style="1" customWidth="1"/>
    <col min="13" max="16384" width="11.75390625" style="1" customWidth="1"/>
  </cols>
  <sheetData>
    <row r="1" spans="1:3" ht="22.5">
      <c r="A1" s="2" t="s">
        <v>0</v>
      </c>
      <c r="B1" s="2"/>
      <c r="C1" s="2"/>
    </row>
    <row r="2" spans="1:9" s="3" customFormat="1" ht="12.75">
      <c r="A2" s="3" t="s">
        <v>5</v>
      </c>
      <c r="C2" s="3">
        <v>0.5</v>
      </c>
      <c r="D2" s="3" t="s">
        <v>1</v>
      </c>
      <c r="E2" s="4"/>
      <c r="F2" s="3" t="s">
        <v>2</v>
      </c>
      <c r="G2" s="3">
        <v>25</v>
      </c>
      <c r="H2" s="3" t="s">
        <v>3</v>
      </c>
      <c r="I2" s="3">
        <v>1000</v>
      </c>
    </row>
    <row r="4" spans="1:12" s="3" customFormat="1" ht="13.5" thickBot="1">
      <c r="A4" s="7" t="s">
        <v>4</v>
      </c>
      <c r="B4" s="8" t="s">
        <v>6</v>
      </c>
      <c r="C4" s="7" t="s">
        <v>4</v>
      </c>
      <c r="D4" s="8" t="s">
        <v>6</v>
      </c>
      <c r="E4" s="7" t="s">
        <v>4</v>
      </c>
      <c r="F4" s="8" t="s">
        <v>6</v>
      </c>
      <c r="G4" s="7" t="s">
        <v>4</v>
      </c>
      <c r="H4" s="8" t="s">
        <v>6</v>
      </c>
      <c r="I4" s="7" t="s">
        <v>4</v>
      </c>
      <c r="J4" s="8" t="s">
        <v>6</v>
      </c>
      <c r="K4" s="7" t="s">
        <v>4</v>
      </c>
      <c r="L4" s="8" t="s">
        <v>6</v>
      </c>
    </row>
    <row r="5" spans="1:12" ht="12.75">
      <c r="A5" s="5">
        <v>-25</v>
      </c>
      <c r="B5" s="6">
        <f>$I$2*(1+0.007874*(A5-$G$2)+(A5-$G$2)*(A5-$G$2)*0.00001874-IF(A5&gt;100,0.0000000342*EXP(LN(A5-100)*3.7),0))</f>
        <v>653.1499999999999</v>
      </c>
      <c r="C5" s="5">
        <v>0</v>
      </c>
      <c r="D5" s="6">
        <f>$I$2*(1+0.007874*(C5-$G$2)+(C5-$G$2)*(C5-$G$2)*0.00001874-IF(C5&gt;100,0.0000000342*EXP(LN(C5-100)*3.7),0))</f>
        <v>814.8625000000001</v>
      </c>
      <c r="E5" s="5">
        <f>$C55</f>
        <v>25</v>
      </c>
      <c r="F5" s="6">
        <f>$I$2*(1+0.007874*(E5-$G$2)+(E5-$G$2)*(E5-$G$2)*0.00001874-IF(E5&gt;100,0.0000000342*EXP(LN(E5-100)*3.7),0))</f>
        <v>1000</v>
      </c>
      <c r="G5" s="5">
        <f>$E55</f>
        <v>50</v>
      </c>
      <c r="H5" s="6">
        <f>$I$2*(1+0.007874*(G5-$G$2)+(G5-$G$2)*(G5-$G$2)*0.00001874-IF(G5&gt;100,0.0000000342*EXP(LN(G5-100)*3.7),0))</f>
        <v>1208.5625</v>
      </c>
      <c r="I5" s="5">
        <f>$G55</f>
        <v>75</v>
      </c>
      <c r="J5" s="6">
        <f>$I$2*(1+0.007874*(I5-$G$2)+(I5-$G$2)*(I5-$G$2)*0.00001874-IF(I5&gt;100,0.0000000342*EXP(LN(I5-100)*3.7),0))</f>
        <v>1440.55</v>
      </c>
      <c r="K5" s="5">
        <f>$I55</f>
        <v>100</v>
      </c>
      <c r="L5" s="6">
        <f>$I$2*(1+0.007874*(K5-$G$2)+(K5-$G$2)*(K5-$G$2)*0.00001874-IF(K5&gt;100,0.0000000342*EXP(LN(K5-100)*3.7),0))</f>
        <v>1695.9624999999999</v>
      </c>
    </row>
    <row r="6" spans="1:12" ht="12.75">
      <c r="A6" s="5">
        <f>$A5+$C$2</f>
        <v>-24.5</v>
      </c>
      <c r="B6" s="6">
        <f aca="true" t="shared" si="0" ref="B6:B55">$I$2*(1+0.007874*(A6-$G$2)+(A6-$G$2)*(A6-$G$2)*0.00001874-IF(A6&gt;100,0.0000000342*EXP(LN(A6-100)*3.7),0))</f>
        <v>656.154685</v>
      </c>
      <c r="C6" s="5">
        <f>$C5+$C$2</f>
        <v>0.5</v>
      </c>
      <c r="D6" s="6">
        <f>$I$2*(1+0.007874*(C6-$G$2)+(C6-$G$2)*(C6-$G$2)*0.00001874-IF(C6&gt;100,0.0000000342*EXP(LN(C6-100)*3.7),0))</f>
        <v>818.335685</v>
      </c>
      <c r="E6" s="5">
        <f>$E5+$C$2</f>
        <v>25.5</v>
      </c>
      <c r="F6" s="6">
        <f>$I$2*(1+0.007874*(E6-$G$2)+(E6-$G$2)*(E6-$G$2)*0.00001874-IF(E6&gt;100,0.0000000342*EXP(LN(E6-100)*3.7),0))</f>
        <v>1003.941685</v>
      </c>
      <c r="G6" s="5">
        <f>$G5+$C$2</f>
        <v>50.5</v>
      </c>
      <c r="H6" s="6">
        <f>$I$2*(1+0.007874*(G6-$G$2)+(G6-$G$2)*(G6-$G$2)*0.00001874-IF(G6&gt;100,0.0000000342*EXP(LN(G6-100)*3.7),0))</f>
        <v>1212.972685</v>
      </c>
      <c r="I6" s="5">
        <f>$I5+$C$2</f>
        <v>75.5</v>
      </c>
      <c r="J6" s="6">
        <f>$I$2*(1+0.007874*(I6-$G$2)+(I6-$G$2)*(I6-$G$2)*0.00001874-IF(I6&gt;100,0.0000000342*EXP(LN(I6-100)*3.7),0))</f>
        <v>1445.428685</v>
      </c>
      <c r="K6" s="5">
        <f>$K5+$C$2</f>
        <v>100.5</v>
      </c>
      <c r="L6" s="6">
        <f>$I$2*(1+0.007874*(K6-$G$2)+(K6-$G$2)*(K6-$G$2)*0.00001874-IF(K6&gt;100,0.0000000342*EXP(LN(K6-100)*3.7),0))</f>
        <v>1701.3096823684289</v>
      </c>
    </row>
    <row r="7" spans="1:12" ht="12.75">
      <c r="A7" s="5">
        <f aca="true" t="shared" si="1" ref="A7:A55">$A6+$C$2</f>
        <v>-24</v>
      </c>
      <c r="B7" s="6">
        <f t="shared" si="0"/>
        <v>659.1687400000001</v>
      </c>
      <c r="C7" s="5">
        <f>$C6+$C$2</f>
        <v>1</v>
      </c>
      <c r="D7" s="6">
        <f>$I$2*(1+0.007874*(C7-$G$2)+(C7-$G$2)*(C7-$G$2)*0.00001874-IF(C7&gt;100,0.0000000342*EXP(LN(C7-100)*3.7),0))</f>
        <v>821.81824</v>
      </c>
      <c r="E7" s="5">
        <f>$E6+$C$2</f>
        <v>26</v>
      </c>
      <c r="F7" s="6">
        <f>$I$2*(1+0.007874*(E7-$G$2)+(E7-$G$2)*(E7-$G$2)*0.00001874-IF(E7&gt;100,0.0000000342*EXP(LN(E7-100)*3.7),0))</f>
        <v>1007.89274</v>
      </c>
      <c r="G7" s="5">
        <f>$G6+$C$2</f>
        <v>51</v>
      </c>
      <c r="H7" s="6">
        <f>$I$2*(1+0.007874*(G7-$G$2)+(G7-$G$2)*(G7-$G$2)*0.00001874-IF(G7&gt;100,0.0000000342*EXP(LN(G7-100)*3.7),0))</f>
        <v>1217.3922400000001</v>
      </c>
      <c r="I7" s="5">
        <f>$I6+$C$2</f>
        <v>76</v>
      </c>
      <c r="J7" s="6">
        <f>$I$2*(1+0.007874*(I7-$G$2)+(I7-$G$2)*(I7-$G$2)*0.00001874-IF(I7&gt;100,0.0000000342*EXP(LN(I7-100)*3.7),0))</f>
        <v>1450.3167400000002</v>
      </c>
      <c r="K7" s="5">
        <f>$K6+$C$2</f>
        <v>101</v>
      </c>
      <c r="L7" s="6">
        <f>$I$2*(1+0.007874*(K7-$G$2)+(K7-$G$2)*(K7-$G$2)*0.00001874-IF(K7&gt;100,0.0000000342*EXP(LN(K7-100)*3.7),0))</f>
        <v>1706.6662058000002</v>
      </c>
    </row>
    <row r="8" spans="1:12" ht="12.75">
      <c r="A8" s="5">
        <f t="shared" si="1"/>
        <v>-23.5</v>
      </c>
      <c r="B8" s="6">
        <f t="shared" si="0"/>
        <v>662.192165</v>
      </c>
      <c r="C8" s="5">
        <f>$C7+$C$2</f>
        <v>1.5</v>
      </c>
      <c r="D8" s="6">
        <f>$I$2*(1+0.007874*(C8-$G$2)+(C8-$G$2)*(C8-$G$2)*0.00001874-IF(C8&gt;100,0.0000000342*EXP(LN(C8-100)*3.7),0))</f>
        <v>825.3101650000001</v>
      </c>
      <c r="E8" s="5">
        <f>$E7+$C$2</f>
        <v>26.5</v>
      </c>
      <c r="F8" s="6">
        <f>$I$2*(1+0.007874*(E8-$G$2)+(E8-$G$2)*(E8-$G$2)*0.00001874-IF(E8&gt;100,0.0000000342*EXP(LN(E8-100)*3.7),0))</f>
        <v>1011.853165</v>
      </c>
      <c r="G8" s="5">
        <f>$G7+$C$2</f>
        <v>51.5</v>
      </c>
      <c r="H8" s="6">
        <f>$I$2*(1+0.007874*(G8-$G$2)+(G8-$G$2)*(G8-$G$2)*0.00001874-IF(G8&gt;100,0.0000000342*EXP(LN(G8-100)*3.7),0))</f>
        <v>1221.8211649999998</v>
      </c>
      <c r="I8" s="5">
        <f>$I7+$C$2</f>
        <v>76.5</v>
      </c>
      <c r="J8" s="6">
        <f>$I$2*(1+0.007874*(I8-$G$2)+(I8-$G$2)*(I8-$G$2)*0.00001874-IF(I8&gt;100,0.0000000342*EXP(LN(I8-100)*3.7),0))</f>
        <v>1455.214165</v>
      </c>
      <c r="K8" s="5">
        <f>$K7+$C$2</f>
        <v>101.5</v>
      </c>
      <c r="L8" s="6">
        <f>$I$2*(1+0.007874*(K8-$G$2)+(K8-$G$2)*(K8-$G$2)*0.00001874-IF(K8&gt;100,0.0000000342*EXP(LN(K8-100)*3.7),0))</f>
        <v>1712.032011692372</v>
      </c>
    </row>
    <row r="9" spans="1:12" ht="12.75">
      <c r="A9" s="5">
        <f t="shared" si="1"/>
        <v>-23</v>
      </c>
      <c r="B9" s="6">
        <f t="shared" si="0"/>
        <v>665.22496</v>
      </c>
      <c r="C9" s="5">
        <f>$C8+$C$2</f>
        <v>2</v>
      </c>
      <c r="D9" s="6">
        <f>$I$2*(1+0.007874*(C9-$G$2)+(C9-$G$2)*(C9-$G$2)*0.00001874-IF(C9&gt;100,0.0000000342*EXP(LN(C9-100)*3.7),0))</f>
        <v>828.81146</v>
      </c>
      <c r="E9" s="5">
        <f>$E8+$C$2</f>
        <v>27</v>
      </c>
      <c r="F9" s="6">
        <f>$I$2*(1+0.007874*(E9-$G$2)+(E9-$G$2)*(E9-$G$2)*0.00001874-IF(E9&gt;100,0.0000000342*EXP(LN(E9-100)*3.7),0))</f>
        <v>1015.8229600000002</v>
      </c>
      <c r="G9" s="5">
        <f>$G8+$C$2</f>
        <v>52</v>
      </c>
      <c r="H9" s="6">
        <f>$I$2*(1+0.007874*(G9-$G$2)+(G9-$G$2)*(G9-$G$2)*0.00001874-IF(G9&gt;100,0.0000000342*EXP(LN(G9-100)*3.7),0))</f>
        <v>1226.25946</v>
      </c>
      <c r="I9" s="5">
        <f>$I8+$C$2</f>
        <v>77</v>
      </c>
      <c r="J9" s="6">
        <f>$I$2*(1+0.007874*(I9-$G$2)+(I9-$G$2)*(I9-$G$2)*0.00001874-IF(I9&gt;100,0.0000000342*EXP(LN(I9-100)*3.7),0))</f>
        <v>1460.12096</v>
      </c>
      <c r="K9" s="5">
        <f>$K8+$C$2</f>
        <v>102</v>
      </c>
      <c r="L9" s="6">
        <f>$I$2*(1+0.007874*(K9-$G$2)+(K9-$G$2)*(K9-$G$2)*0.00001874-IF(K9&gt;100,0.0000000342*EXP(LN(K9-100)*3.7),0))</f>
        <v>1717.407015535489</v>
      </c>
    </row>
    <row r="10" spans="1:12" ht="12.75">
      <c r="A10" s="5">
        <f t="shared" si="1"/>
        <v>-22.5</v>
      </c>
      <c r="B10" s="6">
        <f t="shared" si="0"/>
        <v>668.2671250000001</v>
      </c>
      <c r="C10" s="5">
        <f>$C9+$C$2</f>
        <v>2.5</v>
      </c>
      <c r="D10" s="6">
        <f>$I$2*(1+0.007874*(C10-$G$2)+(C10-$G$2)*(C10-$G$2)*0.00001874-IF(C10&gt;100,0.0000000342*EXP(LN(C10-100)*3.7),0))</f>
        <v>832.322125</v>
      </c>
      <c r="E10" s="5">
        <f>$E9+$C$2</f>
        <v>27.5</v>
      </c>
      <c r="F10" s="6">
        <f>$I$2*(1+0.007874*(E10-$G$2)+(E10-$G$2)*(E10-$G$2)*0.00001874-IF(E10&gt;100,0.0000000342*EXP(LN(E10-100)*3.7),0))</f>
        <v>1019.802125</v>
      </c>
      <c r="G10" s="5">
        <f>$G9+$C$2</f>
        <v>52.5</v>
      </c>
      <c r="H10" s="6">
        <f>$I$2*(1+0.007874*(G10-$G$2)+(G10-$G$2)*(G10-$G$2)*0.00001874-IF(G10&gt;100,0.0000000342*EXP(LN(G10-100)*3.7),0))</f>
        <v>1230.707125</v>
      </c>
      <c r="I10" s="5">
        <f>$I9+$C$2</f>
        <v>77.5</v>
      </c>
      <c r="J10" s="6">
        <f>$I$2*(1+0.007874*(I10-$G$2)+(I10-$G$2)*(I10-$G$2)*0.00001874-IF(I10&gt;100,0.0000000342*EXP(LN(I10-100)*3.7),0))</f>
        <v>1465.037125</v>
      </c>
      <c r="K10" s="5">
        <f>$K9+$C$2</f>
        <v>102.5</v>
      </c>
      <c r="L10" s="6">
        <f>$I$2*(1+0.007874*(K10-$G$2)+(K10-$G$2)*(K10-$G$2)*0.00001874-IF(K10&gt;100,0.0000000342*EXP(LN(K10-100)*3.7),0))</f>
        <v>1722.7911101446673</v>
      </c>
    </row>
    <row r="11" spans="1:12" ht="12.75">
      <c r="A11" s="5">
        <f t="shared" si="1"/>
        <v>-22</v>
      </c>
      <c r="B11" s="6">
        <f t="shared" si="0"/>
        <v>671.3186599999999</v>
      </c>
      <c r="C11" s="5">
        <f>$C10+$C$2</f>
        <v>3</v>
      </c>
      <c r="D11" s="6">
        <f>$I$2*(1+0.007874*(C11-$G$2)+(C11-$G$2)*(C11-$G$2)*0.00001874-IF(C11&gt;100,0.0000000342*EXP(LN(C11-100)*3.7),0))</f>
        <v>835.84216</v>
      </c>
      <c r="E11" s="5">
        <f>$E10+$C$2</f>
        <v>28</v>
      </c>
      <c r="F11" s="6">
        <f>$I$2*(1+0.007874*(E11-$G$2)+(E11-$G$2)*(E11-$G$2)*0.00001874-IF(E11&gt;100,0.0000000342*EXP(LN(E11-100)*3.7),0))</f>
        <v>1023.79066</v>
      </c>
      <c r="G11" s="5">
        <f>$G10+$C$2</f>
        <v>53</v>
      </c>
      <c r="H11" s="6">
        <f>$I$2*(1+0.007874*(G11-$G$2)+(G11-$G$2)*(G11-$G$2)*0.00001874-IF(G11&gt;100,0.0000000342*EXP(LN(G11-100)*3.7),0))</f>
        <v>1235.16416</v>
      </c>
      <c r="I11" s="5">
        <f>$I10+$C$2</f>
        <v>78</v>
      </c>
      <c r="J11" s="6">
        <f>$I$2*(1+0.007874*(I11-$G$2)+(I11-$G$2)*(I11-$G$2)*0.00001874-IF(I11&gt;100,0.0000000342*EXP(LN(I11-100)*3.7),0))</f>
        <v>1469.96266</v>
      </c>
      <c r="K11" s="5">
        <f>$K10+$C$2</f>
        <v>103</v>
      </c>
      <c r="L11" s="6">
        <f>$I$2*(1+0.007874*(K11-$G$2)+(K11-$G$2)*(K11-$G$2)*0.00001874-IF(K11&gt;100,0.0000000342*EXP(LN(K11-100)*3.7),0))</f>
        <v>1728.1841676081867</v>
      </c>
    </row>
    <row r="12" spans="1:12" ht="12.75">
      <c r="A12" s="5">
        <f t="shared" si="1"/>
        <v>-21.5</v>
      </c>
      <c r="B12" s="6">
        <f t="shared" si="0"/>
        <v>674.379565</v>
      </c>
      <c r="C12" s="5">
        <f>$C11+$C$2</f>
        <v>3.5</v>
      </c>
      <c r="D12" s="6">
        <f>$I$2*(1+0.007874*(C12-$G$2)+(C12-$G$2)*(C12-$G$2)*0.00001874-IF(C12&gt;100,0.0000000342*EXP(LN(C12-100)*3.7),0))</f>
        <v>839.3715649999999</v>
      </c>
      <c r="E12" s="5">
        <f>$E11+$C$2</f>
        <v>28.5</v>
      </c>
      <c r="F12" s="6">
        <f>$I$2*(1+0.007874*(E12-$G$2)+(E12-$G$2)*(E12-$G$2)*0.00001874-IF(E12&gt;100,0.0000000342*EXP(LN(E12-100)*3.7),0))</f>
        <v>1027.788565</v>
      </c>
      <c r="G12" s="5">
        <f>$G11+$C$2</f>
        <v>53.5</v>
      </c>
      <c r="H12" s="6">
        <f>$I$2*(1+0.007874*(G12-$G$2)+(G12-$G$2)*(G12-$G$2)*0.00001874-IF(G12&gt;100,0.0000000342*EXP(LN(G12-100)*3.7),0))</f>
        <v>1239.6305650000002</v>
      </c>
      <c r="I12" s="5">
        <f>$I11+$C$2</f>
        <v>78.5</v>
      </c>
      <c r="J12" s="6">
        <f>$I$2*(1+0.007874*(I12-$G$2)+(I12-$G$2)*(I12-$G$2)*0.00001874-IF(I12&gt;100,0.0000000342*EXP(LN(I12-100)*3.7),0))</f>
        <v>1474.897565</v>
      </c>
      <c r="K12" s="5">
        <f>$K11+$C$2</f>
        <v>103.5</v>
      </c>
      <c r="L12" s="6">
        <f>$I$2*(1+0.007874*(K12-$G$2)+(K12-$G$2)*(K12-$G$2)*0.00001874-IF(K12&gt;100,0.0000000342*EXP(LN(K12-100)*3.7),0))</f>
        <v>1733.5860406594227</v>
      </c>
    </row>
    <row r="13" spans="1:12" ht="12.75">
      <c r="A13" s="5">
        <f t="shared" si="1"/>
        <v>-21</v>
      </c>
      <c r="B13" s="6">
        <f t="shared" si="0"/>
        <v>677.4498400000001</v>
      </c>
      <c r="C13" s="5">
        <f>$C12+$C$2</f>
        <v>4</v>
      </c>
      <c r="D13" s="6">
        <f>$I$2*(1+0.007874*(C13-$G$2)+(C13-$G$2)*(C13-$G$2)*0.00001874-IF(C13&gt;100,0.0000000342*EXP(LN(C13-100)*3.7),0))</f>
        <v>842.91034</v>
      </c>
      <c r="E13" s="5">
        <f>$E12+$C$2</f>
        <v>29</v>
      </c>
      <c r="F13" s="6">
        <f>$I$2*(1+0.007874*(E13-$G$2)+(E13-$G$2)*(E13-$G$2)*0.00001874-IF(E13&gt;100,0.0000000342*EXP(LN(E13-100)*3.7),0))</f>
        <v>1031.79584</v>
      </c>
      <c r="G13" s="5">
        <f>$G12+$C$2</f>
        <v>54</v>
      </c>
      <c r="H13" s="6">
        <f>$I$2*(1+0.007874*(G13-$G$2)+(G13-$G$2)*(G13-$G$2)*0.00001874-IF(G13&gt;100,0.0000000342*EXP(LN(G13-100)*3.7),0))</f>
        <v>1244.1063399999998</v>
      </c>
      <c r="I13" s="5">
        <f>$I12+$C$2</f>
        <v>79</v>
      </c>
      <c r="J13" s="6">
        <f>$I$2*(1+0.007874*(I13-$G$2)+(I13-$G$2)*(I13-$G$2)*0.00001874-IF(I13&gt;100,0.0000000342*EXP(LN(I13-100)*3.7),0))</f>
        <v>1479.8418400000003</v>
      </c>
      <c r="K13" s="5">
        <f>$K12+$C$2</f>
        <v>104</v>
      </c>
      <c r="L13" s="6">
        <f>$I$2*(1+0.007874*(K13-$G$2)+(K13-$G$2)*(K13-$G$2)*0.00001874-IF(K13&gt;100,0.0000000342*EXP(LN(K13-100)*3.7),0))</f>
        <v>1738.9965637221699</v>
      </c>
    </row>
    <row r="14" spans="1:12" ht="12.75">
      <c r="A14" s="5">
        <f t="shared" si="1"/>
        <v>-20.5</v>
      </c>
      <c r="B14" s="6">
        <f t="shared" si="0"/>
        <v>680.5294849999999</v>
      </c>
      <c r="C14" s="5">
        <f>$C13+$C$2</f>
        <v>4.5</v>
      </c>
      <c r="D14" s="6">
        <f>$I$2*(1+0.007874*(C14-$G$2)+(C14-$G$2)*(C14-$G$2)*0.00001874-IF(C14&gt;100,0.0000000342*EXP(LN(C14-100)*3.7),0))</f>
        <v>846.458485</v>
      </c>
      <c r="E14" s="5">
        <f>$E13+$C$2</f>
        <v>29.5</v>
      </c>
      <c r="F14" s="6">
        <f>$I$2*(1+0.007874*(E14-$G$2)+(E14-$G$2)*(E14-$G$2)*0.00001874-IF(E14&gt;100,0.0000000342*EXP(LN(E14-100)*3.7),0))</f>
        <v>1035.8124850000002</v>
      </c>
      <c r="G14" s="5">
        <f>$G13+$C$2</f>
        <v>54.5</v>
      </c>
      <c r="H14" s="6">
        <f>$I$2*(1+0.007874*(G14-$G$2)+(G14-$G$2)*(G14-$G$2)*0.00001874-IF(G14&gt;100,0.0000000342*EXP(LN(G14-100)*3.7),0))</f>
        <v>1248.591485</v>
      </c>
      <c r="I14" s="5">
        <f>$I13+$C$2</f>
        <v>79.5</v>
      </c>
      <c r="J14" s="6">
        <f>$I$2*(1+0.007874*(I14-$G$2)+(I14-$G$2)*(I14-$G$2)*0.00001874-IF(I14&gt;100,0.0000000342*EXP(LN(I14-100)*3.7),0))</f>
        <v>1484.795485</v>
      </c>
      <c r="K14" s="5">
        <f>$K13+$C$2</f>
        <v>104.5</v>
      </c>
      <c r="L14" s="6">
        <f>$I$2*(1+0.007874*(K14-$G$2)+(K14-$G$2)*(K14-$G$2)*0.00001874-IF(K14&gt;100,0.0000000342*EXP(LN(K14-100)*3.7),0))</f>
        <v>1744.4155537466913</v>
      </c>
    </row>
    <row r="15" spans="1:12" ht="12.75">
      <c r="A15" s="9">
        <f t="shared" si="1"/>
        <v>-20</v>
      </c>
      <c r="B15" s="10">
        <f t="shared" si="0"/>
        <v>683.6185</v>
      </c>
      <c r="C15" s="9">
        <f>$C14+$C$2</f>
        <v>5</v>
      </c>
      <c r="D15" s="10">
        <f>$I$2*(1+0.007874*(C15-$G$2)+(C15-$G$2)*(C15-$G$2)*0.00001874-IF(C15&gt;100,0.0000000342*EXP(LN(C15-100)*3.7),0))</f>
        <v>850.0159999999998</v>
      </c>
      <c r="E15" s="9">
        <f>$E14+$C$2</f>
        <v>30</v>
      </c>
      <c r="F15" s="10">
        <f>$I$2*(1+0.007874*(E15-$G$2)+(E15-$G$2)*(E15-$G$2)*0.00001874-IF(E15&gt;100,0.0000000342*EXP(LN(E15-100)*3.7),0))</f>
        <v>1039.8384999999998</v>
      </c>
      <c r="G15" s="9">
        <f>$G14+$C$2</f>
        <v>55</v>
      </c>
      <c r="H15" s="10">
        <f>$I$2*(1+0.007874*(G15-$G$2)+(G15-$G$2)*(G15-$G$2)*0.00001874-IF(G15&gt;100,0.0000000342*EXP(LN(G15-100)*3.7),0))</f>
        <v>1253.0860000000002</v>
      </c>
      <c r="I15" s="9">
        <f>$I14+$C$2</f>
        <v>80</v>
      </c>
      <c r="J15" s="10">
        <f>$I$2*(1+0.007874*(I15-$G$2)+(I15-$G$2)*(I15-$G$2)*0.00001874-IF(I15&gt;100,0.0000000342*EXP(LN(I15-100)*3.7),0))</f>
        <v>1489.7585</v>
      </c>
      <c r="K15" s="9">
        <f>$K14+$C$2</f>
        <v>105</v>
      </c>
      <c r="L15" s="10">
        <f>$I$2*(1+0.007874*(K15-$G$2)+(K15-$G$2)*(K15-$G$2)*0.00001874-IF(K15&gt;100,0.0000000342*EXP(LN(K15-100)*3.7),0))</f>
        <v>1749.8428109011845</v>
      </c>
    </row>
    <row r="16" spans="1:12" ht="12.75">
      <c r="A16" s="5">
        <f t="shared" si="1"/>
        <v>-19.5</v>
      </c>
      <c r="B16" s="6">
        <f t="shared" si="0"/>
        <v>686.716885</v>
      </c>
      <c r="C16" s="5">
        <f>$C15+$C$2</f>
        <v>5.5</v>
      </c>
      <c r="D16" s="6">
        <f>$I$2*(1+0.007874*(C16-$G$2)+(C16-$G$2)*(C16-$G$2)*0.00001874-IF(C16&gt;100,0.0000000342*EXP(LN(C16-100)*3.7),0))</f>
        <v>853.582885</v>
      </c>
      <c r="E16" s="5">
        <f>$E15+$C$2</f>
        <v>30.5</v>
      </c>
      <c r="F16" s="6">
        <f>$I$2*(1+0.007874*(E16-$G$2)+(E16-$G$2)*(E16-$G$2)*0.00001874-IF(E16&gt;100,0.0000000342*EXP(LN(E16-100)*3.7),0))</f>
        <v>1043.873885</v>
      </c>
      <c r="G16" s="5">
        <f>$G15+$C$2</f>
        <v>55.5</v>
      </c>
      <c r="H16" s="6">
        <f>$I$2*(1+0.007874*(G16-$G$2)+(G16-$G$2)*(G16-$G$2)*0.00001874-IF(G16&gt;100,0.0000000342*EXP(LN(G16-100)*3.7),0))</f>
        <v>1257.589885</v>
      </c>
      <c r="I16" s="5">
        <f>$I15+$C$2</f>
        <v>80.5</v>
      </c>
      <c r="J16" s="6">
        <f>$I$2*(1+0.007874*(I16-$G$2)+(I16-$G$2)*(I16-$G$2)*0.00001874-IF(I16&gt;100,0.0000000342*EXP(LN(I16-100)*3.7),0))</f>
        <v>1494.730885</v>
      </c>
      <c r="K16" s="5">
        <f>$K15+$C$2</f>
        <v>105.5</v>
      </c>
      <c r="L16" s="6">
        <f>$I$2*(1+0.007874*(K16-$G$2)+(K16-$G$2)*(K16-$G$2)*0.00001874-IF(K16&gt;100,0.0000000342*EXP(LN(K16-100)*3.7),0))</f>
        <v>1755.2781191579247</v>
      </c>
    </row>
    <row r="17" spans="1:12" ht="12.75">
      <c r="A17" s="5">
        <f t="shared" si="1"/>
        <v>-19</v>
      </c>
      <c r="B17" s="6">
        <f t="shared" si="0"/>
        <v>689.8246399999999</v>
      </c>
      <c r="C17" s="5">
        <f>$C16+$C$2</f>
        <v>6</v>
      </c>
      <c r="D17" s="6">
        <f>$I$2*(1+0.007874*(C17-$G$2)+(C17-$G$2)*(C17-$G$2)*0.00001874-IF(C17&gt;100,0.0000000342*EXP(LN(C17-100)*3.7),0))</f>
        <v>857.15914</v>
      </c>
      <c r="E17" s="5">
        <f>$E16+$C$2</f>
        <v>31</v>
      </c>
      <c r="F17" s="6">
        <f>$I$2*(1+0.007874*(E17-$G$2)+(E17-$G$2)*(E17-$G$2)*0.00001874-IF(E17&gt;100,0.0000000342*EXP(LN(E17-100)*3.7),0))</f>
        <v>1047.91864</v>
      </c>
      <c r="G17" s="5">
        <f>$G16+$C$2</f>
        <v>56</v>
      </c>
      <c r="H17" s="6">
        <f>$I$2*(1+0.007874*(G17-$G$2)+(G17-$G$2)*(G17-$G$2)*0.00001874-IF(G17&gt;100,0.0000000342*EXP(LN(G17-100)*3.7),0))</f>
        <v>1262.10314</v>
      </c>
      <c r="I17" s="5">
        <f>$I16+$C$2</f>
        <v>81</v>
      </c>
      <c r="J17" s="6">
        <f>$I$2*(1+0.007874*(I17-$G$2)+(I17-$G$2)*(I17-$G$2)*0.00001874-IF(I17&gt;100,0.0000000342*EXP(LN(I17-100)*3.7),0))</f>
        <v>1499.71264</v>
      </c>
      <c r="K17" s="5">
        <f>$K16+$C$2</f>
        <v>106</v>
      </c>
      <c r="L17" s="6">
        <f>$I$2*(1+0.007874*(K17-$G$2)+(K17-$G$2)*(K17-$G$2)*0.00001874-IF(K17&gt;100,0.0000000342*EXP(LN(K17-100)*3.7),0))</f>
        <v>1760.7212467996048</v>
      </c>
    </row>
    <row r="18" spans="1:12" ht="12.75">
      <c r="A18" s="5">
        <f t="shared" si="1"/>
        <v>-18.5</v>
      </c>
      <c r="B18" s="6">
        <f t="shared" si="0"/>
        <v>692.9417649999999</v>
      </c>
      <c r="C18" s="5">
        <f>$C17+$C$2</f>
        <v>6.5</v>
      </c>
      <c r="D18" s="6">
        <f>$I$2*(1+0.007874*(C18-$G$2)+(C18-$G$2)*(C18-$G$2)*0.00001874-IF(C18&gt;100,0.0000000342*EXP(LN(C18-100)*3.7),0))</f>
        <v>860.7447649999999</v>
      </c>
      <c r="E18" s="5">
        <f>$E17+$C$2</f>
        <v>31.5</v>
      </c>
      <c r="F18" s="6">
        <f>$I$2*(1+0.007874*(E18-$G$2)+(E18-$G$2)*(E18-$G$2)*0.00001874-IF(E18&gt;100,0.0000000342*EXP(LN(E18-100)*3.7),0))</f>
        <v>1051.972765</v>
      </c>
      <c r="G18" s="5">
        <f>$G17+$C$2</f>
        <v>56.5</v>
      </c>
      <c r="H18" s="6">
        <f>$I$2*(1+0.007874*(G18-$G$2)+(G18-$G$2)*(G18-$G$2)*0.00001874-IF(G18&gt;100,0.0000000342*EXP(LN(G18-100)*3.7),0))</f>
        <v>1266.6257650000002</v>
      </c>
      <c r="I18" s="5">
        <f>$I17+$C$2</f>
        <v>81.5</v>
      </c>
      <c r="J18" s="6">
        <f>$I$2*(1+0.007874*(I18-$G$2)+(I18-$G$2)*(I18-$G$2)*0.00001874-IF(I18&gt;100,0.0000000342*EXP(LN(I18-100)*3.7),0))</f>
        <v>1504.7037650000002</v>
      </c>
      <c r="K18" s="5">
        <f>$K17+$C$2</f>
        <v>106.5</v>
      </c>
      <c r="L18" s="6">
        <f>$I$2*(1+0.007874*(K18-$G$2)+(K18-$G$2)*(K18-$G$2)*0.00001874-IF(K18&gt;100,0.0000000342*EXP(LN(K18-100)*3.7),0))</f>
        <v>1766.1719468633326</v>
      </c>
    </row>
    <row r="19" spans="1:12" ht="12.75">
      <c r="A19" s="5">
        <f t="shared" si="1"/>
        <v>-18</v>
      </c>
      <c r="B19" s="6">
        <f t="shared" si="0"/>
        <v>696.06826</v>
      </c>
      <c r="C19" s="5">
        <f>$C18+$C$2</f>
        <v>7</v>
      </c>
      <c r="D19" s="6">
        <f>$I$2*(1+0.007874*(C19-$G$2)+(C19-$G$2)*(C19-$G$2)*0.00001874-IF(C19&gt;100,0.0000000342*EXP(LN(C19-100)*3.7),0))</f>
        <v>864.3397600000001</v>
      </c>
      <c r="E19" s="5">
        <f>$E18+$C$2</f>
        <v>32</v>
      </c>
      <c r="F19" s="6">
        <f>$I$2*(1+0.007874*(E19-$G$2)+(E19-$G$2)*(E19-$G$2)*0.00001874-IF(E19&gt;100,0.0000000342*EXP(LN(E19-100)*3.7),0))</f>
        <v>1056.0362599999999</v>
      </c>
      <c r="G19" s="5">
        <f>$G18+$C$2</f>
        <v>57</v>
      </c>
      <c r="H19" s="6">
        <f>$I$2*(1+0.007874*(G19-$G$2)+(G19-$G$2)*(G19-$G$2)*0.00001874-IF(G19&gt;100,0.0000000342*EXP(LN(G19-100)*3.7),0))</f>
        <v>1271.1577599999998</v>
      </c>
      <c r="I19" s="5">
        <f>$I18+$C$2</f>
        <v>82</v>
      </c>
      <c r="J19" s="6">
        <f>$I$2*(1+0.007874*(I19-$G$2)+(I19-$G$2)*(I19-$G$2)*0.00001874-IF(I19&gt;100,0.0000000342*EXP(LN(I19-100)*3.7),0))</f>
        <v>1509.7042600000002</v>
      </c>
      <c r="K19" s="5">
        <f>$K18+$C$2</f>
        <v>107</v>
      </c>
      <c r="L19" s="6">
        <f>$I$2*(1+0.007874*(K19-$G$2)+(K19-$G$2)*(K19-$G$2)*0.00001874-IF(K19&gt;100,0.0000000342*EXP(LN(K19-100)*3.7),0))</f>
        <v>1771.6299575347273</v>
      </c>
    </row>
    <row r="20" spans="1:12" ht="12.75">
      <c r="A20" s="5">
        <f t="shared" si="1"/>
        <v>-17.5</v>
      </c>
      <c r="B20" s="6">
        <f t="shared" si="0"/>
        <v>699.204125</v>
      </c>
      <c r="C20" s="5">
        <f>$C19+$C$2</f>
        <v>7.5</v>
      </c>
      <c r="D20" s="6">
        <f>$I$2*(1+0.007874*(C20-$G$2)+(C20-$G$2)*(C20-$G$2)*0.00001874-IF(C20&gt;100,0.0000000342*EXP(LN(C20-100)*3.7),0))</f>
        <v>867.944125</v>
      </c>
      <c r="E20" s="5">
        <f>$E19+$C$2</f>
        <v>32.5</v>
      </c>
      <c r="F20" s="6">
        <f>$I$2*(1+0.007874*(E20-$G$2)+(E20-$G$2)*(E20-$G$2)*0.00001874-IF(E20&gt;100,0.0000000342*EXP(LN(E20-100)*3.7),0))</f>
        <v>1060.1091250000002</v>
      </c>
      <c r="G20" s="5">
        <f>$G19+$C$2</f>
        <v>57.5</v>
      </c>
      <c r="H20" s="6">
        <f>$I$2*(1+0.007874*(G20-$G$2)+(G20-$G$2)*(G20-$G$2)*0.00001874-IF(G20&gt;100,0.0000000342*EXP(LN(G20-100)*3.7),0))</f>
        <v>1275.699125</v>
      </c>
      <c r="I20" s="5">
        <f>$I19+$C$2</f>
        <v>82.5</v>
      </c>
      <c r="J20" s="6">
        <f>$I$2*(1+0.007874*(I20-$G$2)+(I20-$G$2)*(I20-$G$2)*0.00001874-IF(I20&gt;100,0.0000000342*EXP(LN(I20-100)*3.7),0))</f>
        <v>1514.714125</v>
      </c>
      <c r="K20" s="5">
        <f>$K19+$C$2</f>
        <v>107.5</v>
      </c>
      <c r="L20" s="6">
        <f>$I$2*(1+0.007874*(K20-$G$2)+(K20-$G$2)*(K20-$G$2)*0.00001874-IF(K20&gt;100,0.0000000342*EXP(LN(K20-100)*3.7),0))</f>
        <v>1777.095002501273</v>
      </c>
    </row>
    <row r="21" spans="1:12" ht="12.75">
      <c r="A21" s="5">
        <f t="shared" si="1"/>
        <v>-17</v>
      </c>
      <c r="B21" s="6">
        <f t="shared" si="0"/>
        <v>702.34936</v>
      </c>
      <c r="C21" s="5">
        <f>$C20+$C$2</f>
        <v>8</v>
      </c>
      <c r="D21" s="6">
        <f>$I$2*(1+0.007874*(C21-$G$2)+(C21-$G$2)*(C21-$G$2)*0.00001874-IF(C21&gt;100,0.0000000342*EXP(LN(C21-100)*3.7),0))</f>
        <v>871.55786</v>
      </c>
      <c r="E21" s="5">
        <f>$E20+$C$2</f>
        <v>33</v>
      </c>
      <c r="F21" s="6">
        <f>$I$2*(1+0.007874*(E21-$G$2)+(E21-$G$2)*(E21-$G$2)*0.00001874-IF(E21&gt;100,0.0000000342*EXP(LN(E21-100)*3.7),0))</f>
        <v>1064.19136</v>
      </c>
      <c r="G21" s="5">
        <f>$G20+$C$2</f>
        <v>58</v>
      </c>
      <c r="H21" s="6">
        <f>$I$2*(1+0.007874*(G21-$G$2)+(G21-$G$2)*(G21-$G$2)*0.00001874-IF(G21&gt;100,0.0000000342*EXP(LN(G21-100)*3.7),0))</f>
        <v>1280.24986</v>
      </c>
      <c r="I21" s="5">
        <f>$I20+$C$2</f>
        <v>83</v>
      </c>
      <c r="J21" s="6">
        <f>$I$2*(1+0.007874*(I21-$G$2)+(I21-$G$2)*(I21-$G$2)*0.00001874-IF(I21&gt;100,0.0000000342*EXP(LN(I21-100)*3.7),0))</f>
        <v>1519.73336</v>
      </c>
      <c r="K21" s="5">
        <f>$K20+$C$2</f>
        <v>108</v>
      </c>
      <c r="L21" s="6">
        <f>$I$2*(1+0.007874*(K21-$G$2)+(K21-$G$2)*(K21-$G$2)*0.00001874-IF(K21&gt;100,0.0000000342*EXP(LN(K21-100)*3.7),0))</f>
        <v>1782.5667912718463</v>
      </c>
    </row>
    <row r="22" spans="1:12" ht="12.75">
      <c r="A22" s="5">
        <f t="shared" si="1"/>
        <v>-16.5</v>
      </c>
      <c r="B22" s="6">
        <f t="shared" si="0"/>
        <v>705.503965</v>
      </c>
      <c r="C22" s="5">
        <f>$C21+$C$2</f>
        <v>8.5</v>
      </c>
      <c r="D22" s="6">
        <f>$I$2*(1+0.007874*(C22-$G$2)+(C22-$G$2)*(C22-$G$2)*0.00001874-IF(C22&gt;100,0.0000000342*EXP(LN(C22-100)*3.7),0))</f>
        <v>875.1809650000001</v>
      </c>
      <c r="E22" s="5">
        <f>$E21+$C$2</f>
        <v>33.5</v>
      </c>
      <c r="F22" s="6">
        <f>$I$2*(1+0.007874*(E22-$G$2)+(E22-$G$2)*(E22-$G$2)*0.00001874-IF(E22&gt;100,0.0000000342*EXP(LN(E22-100)*3.7),0))</f>
        <v>1068.282965</v>
      </c>
      <c r="G22" s="5">
        <f>$G21+$C$2</f>
        <v>58.5</v>
      </c>
      <c r="H22" s="6">
        <f>$I$2*(1+0.007874*(G22-$G$2)+(G22-$G$2)*(G22-$G$2)*0.00001874-IF(G22&gt;100,0.0000000342*EXP(LN(G22-100)*3.7),0))</f>
        <v>1284.809965</v>
      </c>
      <c r="I22" s="5">
        <f>$I21+$C$2</f>
        <v>83.5</v>
      </c>
      <c r="J22" s="6">
        <f>$I$2*(1+0.007874*(I22-$G$2)+(I22-$G$2)*(I22-$G$2)*0.00001874-IF(I22&gt;100,0.0000000342*EXP(LN(I22-100)*3.7),0))</f>
        <v>1524.761965</v>
      </c>
      <c r="K22" s="5">
        <f>$K21+$C$2</f>
        <v>108.5</v>
      </c>
      <c r="L22" s="6">
        <f>$I$2*(1+0.007874*(K22-$G$2)+(K22-$G$2)*(K22-$G$2)*0.00001874-IF(K22&gt;100,0.0000000342*EXP(LN(K22-100)*3.7),0))</f>
        <v>1788.0450194677646</v>
      </c>
    </row>
    <row r="23" spans="1:12" ht="12.75">
      <c r="A23" s="5">
        <f t="shared" si="1"/>
        <v>-16</v>
      </c>
      <c r="B23" s="6">
        <f t="shared" si="0"/>
        <v>708.6679399999999</v>
      </c>
      <c r="C23" s="5">
        <f>$C22+$C$2</f>
        <v>9</v>
      </c>
      <c r="D23" s="6">
        <f>$I$2*(1+0.007874*(C23-$G$2)+(C23-$G$2)*(C23-$G$2)*0.00001874-IF(C23&gt;100,0.0000000342*EXP(LN(C23-100)*3.7),0))</f>
        <v>878.81344</v>
      </c>
      <c r="E23" s="5">
        <f>$E22+$C$2</f>
        <v>34</v>
      </c>
      <c r="F23" s="6">
        <f>$I$2*(1+0.007874*(E23-$G$2)+(E23-$G$2)*(E23-$G$2)*0.00001874-IF(E23&gt;100,0.0000000342*EXP(LN(E23-100)*3.7),0))</f>
        <v>1072.3839400000002</v>
      </c>
      <c r="G23" s="5">
        <f>$G22+$C$2</f>
        <v>59</v>
      </c>
      <c r="H23" s="6">
        <f>$I$2*(1+0.007874*(G23-$G$2)+(G23-$G$2)*(G23-$G$2)*0.00001874-IF(G23&gt;100,0.0000000342*EXP(LN(G23-100)*3.7),0))</f>
        <v>1289.37944</v>
      </c>
      <c r="I23" s="5">
        <f>$I22+$C$2</f>
        <v>84</v>
      </c>
      <c r="J23" s="6">
        <f>$I$2*(1+0.007874*(I23-$G$2)+(I23-$G$2)*(I23-$G$2)*0.00001874-IF(I23&gt;100,0.0000000342*EXP(LN(I23-100)*3.7),0))</f>
        <v>1529.7999399999999</v>
      </c>
      <c r="K23" s="5">
        <f>$K22+$C$2</f>
        <v>109</v>
      </c>
      <c r="L23" s="6">
        <f>$I$2*(1+0.007874*(K23-$G$2)+(K23-$G$2)*(K23-$G$2)*0.00001874-IF(K23&gt;100,0.0000000342*EXP(LN(K23-100)*3.7),0))</f>
        <v>1793.5293690895605</v>
      </c>
    </row>
    <row r="24" spans="1:12" ht="12.75">
      <c r="A24" s="5">
        <f t="shared" si="1"/>
        <v>-15.5</v>
      </c>
      <c r="B24" s="6">
        <f t="shared" si="0"/>
        <v>711.841285</v>
      </c>
      <c r="C24" s="5">
        <f>$C23+$C$2</f>
        <v>9.5</v>
      </c>
      <c r="D24" s="6">
        <f>$I$2*(1+0.007874*(C24-$G$2)+(C24-$G$2)*(C24-$G$2)*0.00001874-IF(C24&gt;100,0.0000000342*EXP(LN(C24-100)*3.7),0))</f>
        <v>882.455285</v>
      </c>
      <c r="E24" s="5">
        <f>$E23+$C$2</f>
        <v>34.5</v>
      </c>
      <c r="F24" s="6">
        <f>$I$2*(1+0.007874*(E24-$G$2)+(E24-$G$2)*(E24-$G$2)*0.00001874-IF(E24&gt;100,0.0000000342*EXP(LN(E24-100)*3.7),0))</f>
        <v>1076.494285</v>
      </c>
      <c r="G24" s="5">
        <f>$G23+$C$2</f>
        <v>59.5</v>
      </c>
      <c r="H24" s="6">
        <f>$I$2*(1+0.007874*(G24-$G$2)+(G24-$G$2)*(G24-$G$2)*0.00001874-IF(G24&gt;100,0.0000000342*EXP(LN(G24-100)*3.7),0))</f>
        <v>1293.9582850000002</v>
      </c>
      <c r="I24" s="5">
        <f>$I23+$C$2</f>
        <v>84.5</v>
      </c>
      <c r="J24" s="6">
        <f>$I$2*(1+0.007874*(I24-$G$2)+(I24-$G$2)*(I24-$G$2)*0.00001874-IF(I24&gt;100,0.0000000342*EXP(LN(I24-100)*3.7),0))</f>
        <v>1534.847285</v>
      </c>
      <c r="K24" s="5">
        <f>$K23+$C$2</f>
        <v>109.5</v>
      </c>
      <c r="L24" s="6">
        <f>$I$2*(1+0.007874*(K24-$G$2)+(K24-$G$2)*(K24-$G$2)*0.00001874-IF(K24&gt;100,0.0000000342*EXP(LN(K24-100)*3.7),0))</f>
        <v>1799.0195087628617</v>
      </c>
    </row>
    <row r="25" spans="1:12" ht="12.75">
      <c r="A25" s="9">
        <f t="shared" si="1"/>
        <v>-15</v>
      </c>
      <c r="B25" s="10">
        <f t="shared" si="0"/>
        <v>715.024</v>
      </c>
      <c r="C25" s="9">
        <f>$C24+$C$2</f>
        <v>10</v>
      </c>
      <c r="D25" s="10">
        <f>$I$2*(1+0.007874*(C25-$G$2)+(C25-$G$2)*(C25-$G$2)*0.00001874-IF(C25&gt;100,0.0000000342*EXP(LN(C25-100)*3.7),0))</f>
        <v>886.1064999999999</v>
      </c>
      <c r="E25" s="9">
        <f>$E24+$C$2</f>
        <v>35</v>
      </c>
      <c r="F25" s="10">
        <f>$I$2*(1+0.007874*(E25-$G$2)+(E25-$G$2)*(E25-$G$2)*0.00001874-IF(E25&gt;100,0.0000000342*EXP(LN(E25-100)*3.7),0))</f>
        <v>1080.614</v>
      </c>
      <c r="G25" s="9">
        <f>$G24+$C$2</f>
        <v>60</v>
      </c>
      <c r="H25" s="10">
        <f>$I$2*(1+0.007874*(G25-$G$2)+(G25-$G$2)*(G25-$G$2)*0.00001874-IF(G25&gt;100,0.0000000342*EXP(LN(G25-100)*3.7),0))</f>
        <v>1298.5465000000002</v>
      </c>
      <c r="I25" s="9">
        <f>$I24+$C$2</f>
        <v>85</v>
      </c>
      <c r="J25" s="10">
        <f>$I$2*(1+0.007874*(I25-$G$2)+(I25-$G$2)*(I25-$G$2)*0.00001874-IF(I25&gt;100,0.0000000342*EXP(LN(I25-100)*3.7),0))</f>
        <v>1539.904</v>
      </c>
      <c r="K25" s="9">
        <f>$K24+$C$2</f>
        <v>110</v>
      </c>
      <c r="L25" s="10">
        <f>$I$2*(1+0.007874*(K25-$G$2)+(K25-$G$2)*(K25-$G$2)*0.00001874-IF(K25&gt;100,0.0000000342*EXP(LN(K25-100)*3.7),0))</f>
        <v>1804.5150939660996</v>
      </c>
    </row>
    <row r="26" spans="1:12" ht="12.75">
      <c r="A26" s="5">
        <f t="shared" si="1"/>
        <v>-14.5</v>
      </c>
      <c r="B26" s="6">
        <f t="shared" si="0"/>
        <v>718.216085</v>
      </c>
      <c r="C26" s="5">
        <f>$C25+$C$2</f>
        <v>10.5</v>
      </c>
      <c r="D26" s="6">
        <f>$I$2*(1+0.007874*(C26-$G$2)+(C26-$G$2)*(C26-$G$2)*0.00001874-IF(C26&gt;100,0.0000000342*EXP(LN(C26-100)*3.7),0))</f>
        <v>889.7670850000001</v>
      </c>
      <c r="E26" s="5">
        <f>$E25+$C$2</f>
        <v>35.5</v>
      </c>
      <c r="F26" s="6">
        <f>$I$2*(1+0.007874*(E26-$G$2)+(E26-$G$2)*(E26-$G$2)*0.00001874-IF(E26&gt;100,0.0000000342*EXP(LN(E26-100)*3.7),0))</f>
        <v>1084.743085</v>
      </c>
      <c r="G26" s="5">
        <f>$G25+$C$2</f>
        <v>60.5</v>
      </c>
      <c r="H26" s="6">
        <f>$I$2*(1+0.007874*(G26-$G$2)+(G26-$G$2)*(G26-$G$2)*0.00001874-IF(G26&gt;100,0.0000000342*EXP(LN(G26-100)*3.7),0))</f>
        <v>1303.144085</v>
      </c>
      <c r="I26" s="5">
        <f>$I25+$C$2</f>
        <v>85.5</v>
      </c>
      <c r="J26" s="6">
        <f>$I$2*(1+0.007874*(I26-$G$2)+(I26-$G$2)*(I26-$G$2)*0.00001874-IF(I26&gt;100,0.0000000342*EXP(LN(I26-100)*3.7),0))</f>
        <v>1544.9700850000002</v>
      </c>
      <c r="K26" s="5">
        <f>$K25+$C$2</f>
        <v>110.5</v>
      </c>
      <c r="L26" s="6">
        <f>$I$2*(1+0.007874*(K26-$G$2)+(K26-$G$2)*(K26-$G$2)*0.00001874-IF(K26&gt;100,0.0000000342*EXP(LN(K26-100)*3.7),0))</f>
        <v>1810.0157672423084</v>
      </c>
    </row>
    <row r="27" spans="1:12" ht="12.75">
      <c r="A27" s="5">
        <f t="shared" si="1"/>
        <v>-14</v>
      </c>
      <c r="B27" s="6">
        <f t="shared" si="0"/>
        <v>721.41754</v>
      </c>
      <c r="C27" s="5">
        <f>$C26+$C$2</f>
        <v>11</v>
      </c>
      <c r="D27" s="6">
        <f>$I$2*(1+0.007874*(C27-$G$2)+(C27-$G$2)*(C27-$G$2)*0.00001874-IF(C27&gt;100,0.0000000342*EXP(LN(C27-100)*3.7),0))</f>
        <v>893.43704</v>
      </c>
      <c r="E27" s="5">
        <f>$E26+$C$2</f>
        <v>36</v>
      </c>
      <c r="F27" s="6">
        <f>$I$2*(1+0.007874*(E27-$G$2)+(E27-$G$2)*(E27-$G$2)*0.00001874-IF(E27&gt;100,0.0000000342*EXP(LN(E27-100)*3.7),0))</f>
        <v>1088.88154</v>
      </c>
      <c r="G27" s="5">
        <f>$G26+$C$2</f>
        <v>61</v>
      </c>
      <c r="H27" s="6">
        <f>$I$2*(1+0.007874*(G27-$G$2)+(G27-$G$2)*(G27-$G$2)*0.00001874-IF(G27&gt;100,0.0000000342*EXP(LN(G27-100)*3.7),0))</f>
        <v>1307.7510399999999</v>
      </c>
      <c r="I27" s="5">
        <f>$I26+$C$2</f>
        <v>86</v>
      </c>
      <c r="J27" s="6">
        <f>$I$2*(1+0.007874*(I27-$G$2)+(I27-$G$2)*(I27-$G$2)*0.00001874-IF(I27&gt;100,0.0000000342*EXP(LN(I27-100)*3.7),0))</f>
        <v>1550.04554</v>
      </c>
      <c r="K27" s="5">
        <f>$K26+$C$2</f>
        <v>111</v>
      </c>
      <c r="L27" s="6">
        <f>$I$2*(1+0.007874*(K27-$G$2)+(K27-$G$2)*(K27-$G$2)*0.00001874-IF(K27&gt;100,0.0000000342*EXP(LN(K27-100)*3.7),0))</f>
        <v>1815.5211583968737</v>
      </c>
    </row>
    <row r="28" spans="1:12" ht="12.75">
      <c r="A28" s="5">
        <f t="shared" si="1"/>
        <v>-13.5</v>
      </c>
      <c r="B28" s="6">
        <f t="shared" si="0"/>
        <v>724.6283649999999</v>
      </c>
      <c r="C28" s="5">
        <f>$C27+$C$2</f>
        <v>11.5</v>
      </c>
      <c r="D28" s="6">
        <f>$I$2*(1+0.007874*(C28-$G$2)+(C28-$G$2)*(C28-$G$2)*0.00001874-IF(C28&gt;100,0.0000000342*EXP(LN(C28-100)*3.7),0))</f>
        <v>897.1163649999999</v>
      </c>
      <c r="E28" s="5">
        <f>$E27+$C$2</f>
        <v>36.5</v>
      </c>
      <c r="F28" s="6">
        <f>$I$2*(1+0.007874*(E28-$G$2)+(E28-$G$2)*(E28-$G$2)*0.00001874-IF(E28&gt;100,0.0000000342*EXP(LN(E28-100)*3.7),0))</f>
        <v>1093.029365</v>
      </c>
      <c r="G28" s="5">
        <f>$G27+$C$2</f>
        <v>61.5</v>
      </c>
      <c r="H28" s="6">
        <f>$I$2*(1+0.007874*(G28-$G$2)+(G28-$G$2)*(G28-$G$2)*0.00001874-IF(G28&gt;100,0.0000000342*EXP(LN(G28-100)*3.7),0))</f>
        <v>1312.367365</v>
      </c>
      <c r="I28" s="5">
        <f>$I27+$C$2</f>
        <v>86.5</v>
      </c>
      <c r="J28" s="6">
        <f>$I$2*(1+0.007874*(I28-$G$2)+(I28-$G$2)*(I28-$G$2)*0.00001874-IF(I28&gt;100,0.0000000342*EXP(LN(I28-100)*3.7),0))</f>
        <v>1555.130365</v>
      </c>
      <c r="K28" s="5">
        <f>$K27+$C$2</f>
        <v>111.5</v>
      </c>
      <c r="L28" s="6">
        <f>$I$2*(1+0.007874*(K28-$G$2)+(K28-$G$2)*(K28-$G$2)*0.00001874-IF(K28&gt;100,0.0000000342*EXP(LN(K28-100)*3.7),0))</f>
        <v>1821.030884682808</v>
      </c>
    </row>
    <row r="29" spans="1:12" ht="12.75">
      <c r="A29" s="5">
        <f t="shared" si="1"/>
        <v>-13</v>
      </c>
      <c r="B29" s="6">
        <f t="shared" si="0"/>
        <v>727.84856</v>
      </c>
      <c r="C29" s="5">
        <f>$C28+$C$2</f>
        <v>12</v>
      </c>
      <c r="D29" s="6">
        <f>$I$2*(1+0.007874*(C29-$G$2)+(C29-$G$2)*(C29-$G$2)*0.00001874-IF(C29&gt;100,0.0000000342*EXP(LN(C29-100)*3.7),0))</f>
        <v>900.8050599999999</v>
      </c>
      <c r="E29" s="5">
        <f>$E28+$C$2</f>
        <v>37</v>
      </c>
      <c r="F29" s="6">
        <f>$I$2*(1+0.007874*(E29-$G$2)+(E29-$G$2)*(E29-$G$2)*0.00001874-IF(E29&gt;100,0.0000000342*EXP(LN(E29-100)*3.7),0))</f>
        <v>1097.18656</v>
      </c>
      <c r="G29" s="5">
        <f>$G28+$C$2</f>
        <v>62</v>
      </c>
      <c r="H29" s="6">
        <f>$I$2*(1+0.007874*(G29-$G$2)+(G29-$G$2)*(G29-$G$2)*0.00001874-IF(G29&gt;100,0.0000000342*EXP(LN(G29-100)*3.7),0))</f>
        <v>1316.9930600000002</v>
      </c>
      <c r="I29" s="5">
        <f>$I28+$C$2</f>
        <v>87</v>
      </c>
      <c r="J29" s="6">
        <f>$I$2*(1+0.007874*(I29-$G$2)+(I29-$G$2)*(I29-$G$2)*0.00001874-IF(I29&gt;100,0.0000000342*EXP(LN(I29-100)*3.7),0))</f>
        <v>1560.2245599999999</v>
      </c>
      <c r="K29" s="5">
        <f>$K28+$C$2</f>
        <v>112</v>
      </c>
      <c r="L29" s="6">
        <f>$I$2*(1+0.007874*(K29-$G$2)+(K29-$G$2)*(K29-$G$2)*0.00001874-IF(K29&gt;100,0.0000000342*EXP(LN(K29-100)*3.7),0))</f>
        <v>1826.5445509748758</v>
      </c>
    </row>
    <row r="30" spans="1:12" ht="12.75">
      <c r="A30" s="5">
        <f t="shared" si="1"/>
        <v>-12.5</v>
      </c>
      <c r="B30" s="6">
        <f t="shared" si="0"/>
        <v>731.078125</v>
      </c>
      <c r="C30" s="5">
        <f>$C29+$C$2</f>
        <v>12.5</v>
      </c>
      <c r="D30" s="6">
        <f>$I$2*(1+0.007874*(C30-$G$2)+(C30-$G$2)*(C30-$G$2)*0.00001874-IF(C30&gt;100,0.0000000342*EXP(LN(C30-100)*3.7),0))</f>
        <v>904.503125</v>
      </c>
      <c r="E30" s="5">
        <f>$E29+$C$2</f>
        <v>37.5</v>
      </c>
      <c r="F30" s="6">
        <f>$I$2*(1+0.007874*(E30-$G$2)+(E30-$G$2)*(E30-$G$2)*0.00001874-IF(E30&gt;100,0.0000000342*EXP(LN(E30-100)*3.7),0))</f>
        <v>1101.3531249999999</v>
      </c>
      <c r="G30" s="5">
        <f>$G29+$C$2</f>
        <v>62.5</v>
      </c>
      <c r="H30" s="6">
        <f>$I$2*(1+0.007874*(G30-$G$2)+(G30-$G$2)*(G30-$G$2)*0.00001874-IF(G30&gt;100,0.0000000342*EXP(LN(G30-100)*3.7),0))</f>
        <v>1321.628125</v>
      </c>
      <c r="I30" s="5">
        <f>$I29+$C$2</f>
        <v>87.5</v>
      </c>
      <c r="J30" s="6">
        <f>$I$2*(1+0.007874*(I30-$G$2)+(I30-$G$2)*(I30-$G$2)*0.00001874-IF(I30&gt;100,0.0000000342*EXP(LN(I30-100)*3.7),0))</f>
        <v>1565.3281250000002</v>
      </c>
      <c r="K30" s="5">
        <f>$K29+$C$2</f>
        <v>112.5</v>
      </c>
      <c r="L30" s="6">
        <f>$I$2*(1+0.007874*(K30-$G$2)+(K30-$G$2)*(K30-$G$2)*0.00001874-IF(K30&gt;100,0.0000000342*EXP(LN(K30-100)*3.7),0))</f>
        <v>1832.061749933709</v>
      </c>
    </row>
    <row r="31" spans="1:12" ht="12.75">
      <c r="A31" s="5">
        <f t="shared" si="1"/>
        <v>-12</v>
      </c>
      <c r="B31" s="6">
        <f t="shared" si="0"/>
        <v>734.3170599999999</v>
      </c>
      <c r="C31" s="5">
        <f>$C30+$C$2</f>
        <v>13</v>
      </c>
      <c r="D31" s="6">
        <f>$I$2*(1+0.007874*(C31-$G$2)+(C31-$G$2)*(C31-$G$2)*0.00001874-IF(C31&gt;100,0.0000000342*EXP(LN(C31-100)*3.7),0))</f>
        <v>908.21056</v>
      </c>
      <c r="E31" s="5">
        <f>$E30+$C$2</f>
        <v>38</v>
      </c>
      <c r="F31" s="6">
        <f>$I$2*(1+0.007874*(E31-$G$2)+(E31-$G$2)*(E31-$G$2)*0.00001874-IF(E31&gt;100,0.0000000342*EXP(LN(E31-100)*3.7),0))</f>
        <v>1105.52906</v>
      </c>
      <c r="G31" s="5">
        <f>$G30+$C$2</f>
        <v>63</v>
      </c>
      <c r="H31" s="6">
        <f>$I$2*(1+0.007874*(G31-$G$2)+(G31-$G$2)*(G31-$G$2)*0.00001874-IF(G31&gt;100,0.0000000342*EXP(LN(G31-100)*3.7),0))</f>
        <v>1326.27256</v>
      </c>
      <c r="I31" s="5">
        <f>$I30+$C$2</f>
        <v>88</v>
      </c>
      <c r="J31" s="6">
        <f>$I$2*(1+0.007874*(I31-$G$2)+(I31-$G$2)*(I31-$G$2)*0.00001874-IF(I31&gt;100,0.0000000342*EXP(LN(I31-100)*3.7),0))</f>
        <v>1570.44106</v>
      </c>
      <c r="K31" s="5">
        <f>$K30+$C$2</f>
        <v>113</v>
      </c>
      <c r="L31" s="6">
        <f>$I$2*(1+0.007874*(K31-$G$2)+(K31-$G$2)*(K31-$G$2)*0.00001874-IF(K31&gt;100,0.0000000342*EXP(LN(K31-100)*3.7),0))</f>
        <v>1837.5820621608843</v>
      </c>
    </row>
    <row r="32" spans="1:12" ht="12.75">
      <c r="A32" s="5">
        <f t="shared" si="1"/>
        <v>-11.5</v>
      </c>
      <c r="B32" s="6">
        <f t="shared" si="0"/>
        <v>737.565365</v>
      </c>
      <c r="C32" s="5">
        <f>$C31+$C$2</f>
        <v>13.5</v>
      </c>
      <c r="D32" s="6">
        <f>$I$2*(1+0.007874*(C32-$G$2)+(C32-$G$2)*(C32-$G$2)*0.00001874-IF(C32&gt;100,0.0000000342*EXP(LN(C32-100)*3.7),0))</f>
        <v>911.9273649999999</v>
      </c>
      <c r="E32" s="5">
        <f>$E31+$C$2</f>
        <v>38.5</v>
      </c>
      <c r="F32" s="6">
        <f>$I$2*(1+0.007874*(E32-$G$2)+(E32-$G$2)*(E32-$G$2)*0.00001874-IF(E32&gt;100,0.0000000342*EXP(LN(E32-100)*3.7),0))</f>
        <v>1109.7143649999998</v>
      </c>
      <c r="G32" s="5">
        <f>$G31+$C$2</f>
        <v>63.5</v>
      </c>
      <c r="H32" s="6">
        <f>$I$2*(1+0.007874*(G32-$G$2)+(G32-$G$2)*(G32-$G$2)*0.00001874-IF(G32&gt;100,0.0000000342*EXP(LN(G32-100)*3.7),0))</f>
        <v>1330.926365</v>
      </c>
      <c r="I32" s="5">
        <f>$I31+$C$2</f>
        <v>88.5</v>
      </c>
      <c r="J32" s="6">
        <f>$I$2*(1+0.007874*(I32-$G$2)+(I32-$G$2)*(I32-$G$2)*0.00001874-IF(I32&gt;100,0.0000000342*EXP(LN(I32-100)*3.7),0))</f>
        <v>1575.563365</v>
      </c>
      <c r="K32" s="5">
        <f>$K31+$C$2</f>
        <v>113.5</v>
      </c>
      <c r="L32" s="6">
        <f>$I$2*(1+0.007874*(K32-$G$2)+(K32-$G$2)*(K32-$G$2)*0.00001874-IF(K32&gt;100,0.0000000342*EXP(LN(K32-100)*3.7),0))</f>
        <v>1843.1050563458123</v>
      </c>
    </row>
    <row r="33" spans="1:12" ht="12.75">
      <c r="A33" s="5">
        <f t="shared" si="1"/>
        <v>-11</v>
      </c>
      <c r="B33" s="6">
        <f t="shared" si="0"/>
        <v>740.82304</v>
      </c>
      <c r="C33" s="5">
        <f>$C32+$C$2</f>
        <v>14</v>
      </c>
      <c r="D33" s="6">
        <f>$I$2*(1+0.007874*(C33-$G$2)+(C33-$G$2)*(C33-$G$2)*0.00001874-IF(C33&gt;100,0.0000000342*EXP(LN(C33-100)*3.7),0))</f>
        <v>915.65354</v>
      </c>
      <c r="E33" s="5">
        <f>$E32+$C$2</f>
        <v>39</v>
      </c>
      <c r="F33" s="6">
        <f>$I$2*(1+0.007874*(E33-$G$2)+(E33-$G$2)*(E33-$G$2)*0.00001874-IF(E33&gt;100,0.0000000342*EXP(LN(E33-100)*3.7),0))</f>
        <v>1113.90904</v>
      </c>
      <c r="G33" s="5">
        <f>$G32+$C$2</f>
        <v>64</v>
      </c>
      <c r="H33" s="6">
        <f>$I$2*(1+0.007874*(G33-$G$2)+(G33-$G$2)*(G33-$G$2)*0.00001874-IF(G33&gt;100,0.0000000342*EXP(LN(G33-100)*3.7),0))</f>
        <v>1335.58954</v>
      </c>
      <c r="I33" s="5">
        <f>$I32+$C$2</f>
        <v>89</v>
      </c>
      <c r="J33" s="6">
        <f>$I$2*(1+0.007874*(I33-$G$2)+(I33-$G$2)*(I33-$G$2)*0.00001874-IF(I33&gt;100,0.0000000342*EXP(LN(I33-100)*3.7),0))</f>
        <v>1580.6950399999998</v>
      </c>
      <c r="K33" s="5">
        <f>$K32+$C$2</f>
        <v>114</v>
      </c>
      <c r="L33" s="6">
        <f>$I$2*(1+0.007874*(K33-$G$2)+(K33-$G$2)*(K33-$G$2)*0.00001874-IF(K33&gt;100,0.0000000342*EXP(LN(K33-100)*3.7),0))</f>
        <v>1848.6302894051687</v>
      </c>
    </row>
    <row r="34" spans="1:12" ht="12.75">
      <c r="A34" s="5">
        <f t="shared" si="1"/>
        <v>-10.5</v>
      </c>
      <c r="B34" s="6">
        <f t="shared" si="0"/>
        <v>744.0900849999999</v>
      </c>
      <c r="C34" s="5">
        <f>$C33+$C$2</f>
        <v>14.5</v>
      </c>
      <c r="D34" s="6">
        <f>$I$2*(1+0.007874*(C34-$G$2)+(C34-$G$2)*(C34-$G$2)*0.00001874-IF(C34&gt;100,0.0000000342*EXP(LN(C34-100)*3.7),0))</f>
        <v>919.389085</v>
      </c>
      <c r="E34" s="5">
        <f>$E33+$C$2</f>
        <v>39.5</v>
      </c>
      <c r="F34" s="6">
        <f>$I$2*(1+0.007874*(E34-$G$2)+(E34-$G$2)*(E34-$G$2)*0.00001874-IF(E34&gt;100,0.0000000342*EXP(LN(E34-100)*3.7),0))</f>
        <v>1118.113085</v>
      </c>
      <c r="G34" s="5">
        <f>$G33+$C$2</f>
        <v>64.5</v>
      </c>
      <c r="H34" s="6">
        <f>$I$2*(1+0.007874*(G34-$G$2)+(G34-$G$2)*(G34-$G$2)*0.00001874-IF(G34&gt;100,0.0000000342*EXP(LN(G34-100)*3.7),0))</f>
        <v>1340.262085</v>
      </c>
      <c r="I34" s="5">
        <f>$I33+$C$2</f>
        <v>89.5</v>
      </c>
      <c r="J34" s="6">
        <f>$I$2*(1+0.007874*(I34-$G$2)+(I34-$G$2)*(I34-$G$2)*0.00001874-IF(I34&gt;100,0.0000000342*EXP(LN(I34-100)*3.7),0))</f>
        <v>1585.836085</v>
      </c>
      <c r="K34" s="5">
        <f>$K33+$C$2</f>
        <v>114.5</v>
      </c>
      <c r="L34" s="6">
        <f>$I$2*(1+0.007874*(K34-$G$2)+(K34-$G$2)*(K34-$G$2)*0.00001874-IF(K34&gt;100,0.0000000342*EXP(LN(K34-100)*3.7),0))</f>
        <v>1854.1573066155163</v>
      </c>
    </row>
    <row r="35" spans="1:12" ht="12.75">
      <c r="A35" s="9">
        <f t="shared" si="1"/>
        <v>-10</v>
      </c>
      <c r="B35" s="10">
        <f t="shared" si="0"/>
        <v>747.3665000000001</v>
      </c>
      <c r="C35" s="9">
        <f>$C34+$C$2</f>
        <v>15</v>
      </c>
      <c r="D35" s="10">
        <f>$I$2*(1+0.007874*(C35-$G$2)+(C35-$G$2)*(C35-$G$2)*0.00001874-IF(C35&gt;100,0.0000000342*EXP(LN(C35-100)*3.7),0))</f>
        <v>923.134</v>
      </c>
      <c r="E35" s="9">
        <f>$E34+$C$2</f>
        <v>40</v>
      </c>
      <c r="F35" s="10">
        <f>$I$2*(1+0.007874*(E35-$G$2)+(E35-$G$2)*(E35-$G$2)*0.00001874-IF(E35&gt;100,0.0000000342*EXP(LN(E35-100)*3.7),0))</f>
        <v>1122.3265</v>
      </c>
      <c r="G35" s="9">
        <f>$G34+$C$2</f>
        <v>65</v>
      </c>
      <c r="H35" s="10">
        <f>$I$2*(1+0.007874*(G35-$G$2)+(G35-$G$2)*(G35-$G$2)*0.00001874-IF(G35&gt;100,0.0000000342*EXP(LN(G35-100)*3.7),0))</f>
        <v>1344.9440000000002</v>
      </c>
      <c r="I35" s="9">
        <f>$I34+$C$2</f>
        <v>90</v>
      </c>
      <c r="J35" s="10">
        <f>$I$2*(1+0.007874*(I35-$G$2)+(I35-$G$2)*(I35-$G$2)*0.00001874-IF(I35&gt;100,0.0000000342*EXP(LN(I35-100)*3.7),0))</f>
        <v>1590.9865</v>
      </c>
      <c r="K35" s="9">
        <f>$K34+$C$2</f>
        <v>115</v>
      </c>
      <c r="L35" s="10">
        <f>$I$2*(1+0.007874*(K35-$G$2)+(K35-$G$2)*(K35-$G$2)*0.00001874-IF(K35&gt;100,0.0000000342*EXP(LN(K35-100)*3.7),0))</f>
        <v>1859.6856417396834</v>
      </c>
    </row>
    <row r="36" spans="1:12" ht="12.75">
      <c r="A36" s="5">
        <f t="shared" si="1"/>
        <v>-9.5</v>
      </c>
      <c r="B36" s="6">
        <f t="shared" si="0"/>
        <v>750.6522849999999</v>
      </c>
      <c r="C36" s="5">
        <f>$C35+$C$2</f>
        <v>15.5</v>
      </c>
      <c r="D36" s="6">
        <f>$I$2*(1+0.007874*(C36-$G$2)+(C36-$G$2)*(C36-$G$2)*0.00001874-IF(C36&gt;100,0.0000000342*EXP(LN(C36-100)*3.7),0))</f>
        <v>926.8882850000001</v>
      </c>
      <c r="E36" s="5">
        <f>$E35+$C$2</f>
        <v>40.5</v>
      </c>
      <c r="F36" s="6">
        <f>$I$2*(1+0.007874*(E36-$G$2)+(E36-$G$2)*(E36-$G$2)*0.00001874-IF(E36&gt;100,0.0000000342*EXP(LN(E36-100)*3.7),0))</f>
        <v>1126.549285</v>
      </c>
      <c r="G36" s="5">
        <f>$G35+$C$2</f>
        <v>65.5</v>
      </c>
      <c r="H36" s="6">
        <f>$I$2*(1+0.007874*(G36-$G$2)+(G36-$G$2)*(G36-$G$2)*0.00001874-IF(G36&gt;100,0.0000000342*EXP(LN(G36-100)*3.7),0))</f>
        <v>1349.635285</v>
      </c>
      <c r="I36" s="5">
        <f>$I35+$C$2</f>
        <v>90.5</v>
      </c>
      <c r="J36" s="6">
        <f>$I$2*(1+0.007874*(I36-$G$2)+(I36-$G$2)*(I36-$G$2)*0.00001874-IF(I36&gt;100,0.0000000342*EXP(LN(I36-100)*3.7),0))</f>
        <v>1596.146285</v>
      </c>
      <c r="K36" s="5">
        <f>$K35+$C$2</f>
        <v>115.5</v>
      </c>
      <c r="L36" s="6">
        <f>$I$2*(1+0.007874*(K36-$G$2)+(K36-$G$2)*(K36-$G$2)*0.00001874-IF(K36&gt;100,0.0000000342*EXP(LN(K36-100)*3.7),0))</f>
        <v>1865.2148171474028</v>
      </c>
    </row>
    <row r="37" spans="1:12" ht="12.75">
      <c r="A37" s="5">
        <f t="shared" si="1"/>
        <v>-9</v>
      </c>
      <c r="B37" s="6">
        <f t="shared" si="0"/>
        <v>753.9474399999999</v>
      </c>
      <c r="C37" s="5">
        <f>$C36+$C$2</f>
        <v>16</v>
      </c>
      <c r="D37" s="6">
        <f>$I$2*(1+0.007874*(C37-$G$2)+(C37-$G$2)*(C37-$G$2)*0.00001874-IF(C37&gt;100,0.0000000342*EXP(LN(C37-100)*3.7),0))</f>
        <v>930.6519400000001</v>
      </c>
      <c r="E37" s="5">
        <f>$E36+$C$2</f>
        <v>41</v>
      </c>
      <c r="F37" s="6">
        <f>$I$2*(1+0.007874*(E37-$G$2)+(E37-$G$2)*(E37-$G$2)*0.00001874-IF(E37&gt;100,0.0000000342*EXP(LN(E37-100)*3.7),0))</f>
        <v>1130.78144</v>
      </c>
      <c r="G37" s="5">
        <f>$G36+$C$2</f>
        <v>66</v>
      </c>
      <c r="H37" s="6">
        <f>$I$2*(1+0.007874*(G37-$G$2)+(G37-$G$2)*(G37-$G$2)*0.00001874-IF(G37&gt;100,0.0000000342*EXP(LN(G37-100)*3.7),0))</f>
        <v>1354.3359400000002</v>
      </c>
      <c r="I37" s="5">
        <f>$I36+$C$2</f>
        <v>91</v>
      </c>
      <c r="J37" s="6">
        <f>$I$2*(1+0.007874*(I37-$G$2)+(I37-$G$2)*(I37-$G$2)*0.00001874-IF(I37&gt;100,0.0000000342*EXP(LN(I37-100)*3.7),0))</f>
        <v>1601.31544</v>
      </c>
      <c r="K37" s="5">
        <f>$K36+$C$2</f>
        <v>116</v>
      </c>
      <c r="L37" s="6">
        <f>$I$2*(1+0.007874*(K37-$G$2)+(K37-$G$2)*(K37-$G$2)*0.00001874-IF(K37&gt;100,0.0000000342*EXP(LN(K37-100)*3.7),0))</f>
        <v>1870.7443439306537</v>
      </c>
    </row>
    <row r="38" spans="1:12" ht="12.75">
      <c r="A38" s="5">
        <f t="shared" si="1"/>
        <v>-8.5</v>
      </c>
      <c r="B38" s="6">
        <f t="shared" si="0"/>
        <v>757.251965</v>
      </c>
      <c r="C38" s="5">
        <f>$C37+$C$2</f>
        <v>16.5</v>
      </c>
      <c r="D38" s="6">
        <f>$I$2*(1+0.007874*(C38-$G$2)+(C38-$G$2)*(C38-$G$2)*0.00001874-IF(C38&gt;100,0.0000000342*EXP(LN(C38-100)*3.7),0))</f>
        <v>934.4249649999999</v>
      </c>
      <c r="E38" s="5">
        <f>$E37+$C$2</f>
        <v>41.5</v>
      </c>
      <c r="F38" s="6">
        <f>$I$2*(1+0.007874*(E38-$G$2)+(E38-$G$2)*(E38-$G$2)*0.00001874-IF(E38&gt;100,0.0000000342*EXP(LN(E38-100)*3.7),0))</f>
        <v>1135.0229649999999</v>
      </c>
      <c r="G38" s="5">
        <f>$G37+$C$2</f>
        <v>66.5</v>
      </c>
      <c r="H38" s="6">
        <f>$I$2*(1+0.007874*(G38-$G$2)+(G38-$G$2)*(G38-$G$2)*0.00001874-IF(G38&gt;100,0.0000000342*EXP(LN(G38-100)*3.7),0))</f>
        <v>1359.045965</v>
      </c>
      <c r="I38" s="5">
        <f>$I37+$C$2</f>
        <v>91.5</v>
      </c>
      <c r="J38" s="6">
        <f>$I$2*(1+0.007874*(I38-$G$2)+(I38-$G$2)*(I38-$G$2)*0.00001874-IF(I38&gt;100,0.0000000342*EXP(LN(I38-100)*3.7),0))</f>
        <v>1606.493965</v>
      </c>
      <c r="K38" s="5">
        <f>$K37+$C$2</f>
        <v>116.5</v>
      </c>
      <c r="L38" s="6">
        <f>$I$2*(1+0.007874*(K38-$G$2)+(K38-$G$2)*(K38-$G$2)*0.00001874-IF(K38&gt;100,0.0000000342*EXP(LN(K38-100)*3.7),0))</f>
        <v>1876.2737220141082</v>
      </c>
    </row>
    <row r="39" spans="1:12" ht="12.75">
      <c r="A39" s="5">
        <f t="shared" si="1"/>
        <v>-8</v>
      </c>
      <c r="B39" s="6">
        <f t="shared" si="0"/>
        <v>760.56586</v>
      </c>
      <c r="C39" s="5">
        <f>$C38+$C$2</f>
        <v>17</v>
      </c>
      <c r="D39" s="6">
        <f>$I$2*(1+0.007874*(C39-$G$2)+(C39-$G$2)*(C39-$G$2)*0.00001874-IF(C39&gt;100,0.0000000342*EXP(LN(C39-100)*3.7),0))</f>
        <v>938.2073599999999</v>
      </c>
      <c r="E39" s="5">
        <f>$E38+$C$2</f>
        <v>42</v>
      </c>
      <c r="F39" s="6">
        <f>$I$2*(1+0.007874*(E39-$G$2)+(E39-$G$2)*(E39-$G$2)*0.00001874-IF(E39&gt;100,0.0000000342*EXP(LN(E39-100)*3.7),0))</f>
        <v>1139.27386</v>
      </c>
      <c r="G39" s="5">
        <f>$G38+$C$2</f>
        <v>67</v>
      </c>
      <c r="H39" s="6">
        <f>$I$2*(1+0.007874*(G39-$G$2)+(G39-$G$2)*(G39-$G$2)*0.00001874-IF(G39&gt;100,0.0000000342*EXP(LN(G39-100)*3.7),0))</f>
        <v>1363.7653599999999</v>
      </c>
      <c r="I39" s="5">
        <f>$I38+$C$2</f>
        <v>92</v>
      </c>
      <c r="J39" s="6">
        <f>$I$2*(1+0.007874*(I39-$G$2)+(I39-$G$2)*(I39-$G$2)*0.00001874-IF(I39&gt;100,0.0000000342*EXP(LN(I39-100)*3.7),0))</f>
        <v>1611.68186</v>
      </c>
      <c r="K39" s="5">
        <f>$K38+$C$2</f>
        <v>117</v>
      </c>
      <c r="L39" s="6">
        <f>$I$2*(1+0.007874*(K39-$G$2)+(K39-$G$2)*(K39-$G$2)*0.00001874-IF(K39&gt;100,0.0000000342*EXP(LN(K39-100)*3.7),0))</f>
        <v>1881.8024402610379</v>
      </c>
    </row>
    <row r="40" spans="1:12" ht="12.75">
      <c r="A40" s="5">
        <f t="shared" si="1"/>
        <v>-7.5</v>
      </c>
      <c r="B40" s="6">
        <f t="shared" si="0"/>
        <v>763.8891249999999</v>
      </c>
      <c r="C40" s="5">
        <f>$C39+$C$2</f>
        <v>17.5</v>
      </c>
      <c r="D40" s="6">
        <f>$I$2*(1+0.007874*(C40-$G$2)+(C40-$G$2)*(C40-$G$2)*0.00001874-IF(C40&gt;100,0.0000000342*EXP(LN(C40-100)*3.7),0))</f>
        <v>941.999125</v>
      </c>
      <c r="E40" s="5">
        <f>$E39+$C$2</f>
        <v>42.5</v>
      </c>
      <c r="F40" s="6">
        <f>$I$2*(1+0.007874*(E40-$G$2)+(E40-$G$2)*(E40-$G$2)*0.00001874-IF(E40&gt;100,0.0000000342*EXP(LN(E40-100)*3.7),0))</f>
        <v>1143.5341250000001</v>
      </c>
      <c r="G40" s="5">
        <f>$G39+$C$2</f>
        <v>67.5</v>
      </c>
      <c r="H40" s="6">
        <f>$I$2*(1+0.007874*(G40-$G$2)+(G40-$G$2)*(G40-$G$2)*0.00001874-IF(G40&gt;100,0.0000000342*EXP(LN(G40-100)*3.7),0))</f>
        <v>1368.494125</v>
      </c>
      <c r="I40" s="5">
        <f>$I39+$C$2</f>
        <v>92.5</v>
      </c>
      <c r="J40" s="6">
        <f>$I$2*(1+0.007874*(I40-$G$2)+(I40-$G$2)*(I40-$G$2)*0.00001874-IF(I40&gt;100,0.0000000342*EXP(LN(I40-100)*3.7),0))</f>
        <v>1616.8791250000002</v>
      </c>
      <c r="K40" s="5">
        <f>$K39+$C$2</f>
        <v>117.5</v>
      </c>
      <c r="L40" s="6">
        <f>$I$2*(1+0.007874*(K40-$G$2)+(K40-$G$2)*(K40-$G$2)*0.00001874-IF(K40&gt;100,0.0000000342*EXP(LN(K40-100)*3.7),0))</f>
        <v>1887.3299765749966</v>
      </c>
    </row>
    <row r="41" spans="1:12" ht="12.75">
      <c r="A41" s="5">
        <f t="shared" si="1"/>
        <v>-7</v>
      </c>
      <c r="B41" s="6">
        <f t="shared" si="0"/>
        <v>767.22176</v>
      </c>
      <c r="C41" s="5">
        <f>$C40+$C$2</f>
        <v>18</v>
      </c>
      <c r="D41" s="6">
        <f>$I$2*(1+0.007874*(C41-$G$2)+(C41-$G$2)*(C41-$G$2)*0.00001874-IF(C41&gt;100,0.0000000342*EXP(LN(C41-100)*3.7),0))</f>
        <v>945.80026</v>
      </c>
      <c r="E41" s="5">
        <f>$E40+$C$2</f>
        <v>43</v>
      </c>
      <c r="F41" s="6">
        <f>$I$2*(1+0.007874*(E41-$G$2)+(E41-$G$2)*(E41-$G$2)*0.00001874-IF(E41&gt;100,0.0000000342*EXP(LN(E41-100)*3.7),0))</f>
        <v>1147.80376</v>
      </c>
      <c r="G41" s="5">
        <f>$G40+$C$2</f>
        <v>68</v>
      </c>
      <c r="H41" s="6">
        <f>$I$2*(1+0.007874*(G41-$G$2)+(G41-$G$2)*(G41-$G$2)*0.00001874-IF(G41&gt;100,0.0000000342*EXP(LN(G41-100)*3.7),0))</f>
        <v>1373.2322600000002</v>
      </c>
      <c r="I41" s="5">
        <f>$I40+$C$2</f>
        <v>93</v>
      </c>
      <c r="J41" s="6">
        <f>$I$2*(1+0.007874*(I41-$G$2)+(I41-$G$2)*(I41-$G$2)*0.00001874-IF(I41&gt;100,0.0000000342*EXP(LN(I41-100)*3.7),0))</f>
        <v>1622.08576</v>
      </c>
      <c r="K41" s="5">
        <f>$K40+$C$2</f>
        <v>118</v>
      </c>
      <c r="L41" s="6">
        <f>$I$2*(1+0.007874*(K41-$G$2)+(K41-$G$2)*(K41-$G$2)*0.00001874-IF(K41&gt;100,0.0000000342*EXP(LN(K41-100)*3.7),0))</f>
        <v>1892.855797997576</v>
      </c>
    </row>
    <row r="42" spans="1:12" ht="12.75">
      <c r="A42" s="5">
        <f t="shared" si="1"/>
        <v>-6.5</v>
      </c>
      <c r="B42" s="6">
        <f t="shared" si="0"/>
        <v>770.563765</v>
      </c>
      <c r="C42" s="5">
        <f>$C41+$C$2</f>
        <v>18.5</v>
      </c>
      <c r="D42" s="6">
        <f>$I$2*(1+0.007874*(C42-$G$2)+(C42-$G$2)*(C42-$G$2)*0.00001874-IF(C42&gt;100,0.0000000342*EXP(LN(C42-100)*3.7),0))</f>
        <v>949.610765</v>
      </c>
      <c r="E42" s="5">
        <f>$E41+$C$2</f>
        <v>43.5</v>
      </c>
      <c r="F42" s="6">
        <f>$I$2*(1+0.007874*(E42-$G$2)+(E42-$G$2)*(E42-$G$2)*0.00001874-IF(E42&gt;100,0.0000000342*EXP(LN(E42-100)*3.7),0))</f>
        <v>1152.082765</v>
      </c>
      <c r="G42" s="5">
        <f>$G41+$C$2</f>
        <v>68.5</v>
      </c>
      <c r="H42" s="6">
        <f>$I$2*(1+0.007874*(G42-$G$2)+(G42-$G$2)*(G42-$G$2)*0.00001874-IF(G42&gt;100,0.0000000342*EXP(LN(G42-100)*3.7),0))</f>
        <v>1377.979765</v>
      </c>
      <c r="I42" s="5">
        <f>$I41+$C$2</f>
        <v>93.5</v>
      </c>
      <c r="J42" s="6">
        <f>$I$2*(1+0.007874*(I42-$G$2)+(I42-$G$2)*(I42-$G$2)*0.00001874-IF(I42&gt;100,0.0000000342*EXP(LN(I42-100)*3.7),0))</f>
        <v>1627.3017650000002</v>
      </c>
      <c r="K42" s="5">
        <f>$K41+$C$2</f>
        <v>118.5</v>
      </c>
      <c r="L42" s="6">
        <f>$I$2*(1+0.007874*(K42-$G$2)+(K42-$G$2)*(K42-$G$2)*0.00001874-IF(K42&gt;100,0.0000000342*EXP(LN(K42-100)*3.7),0))</f>
        <v>1898.3793608024862</v>
      </c>
    </row>
    <row r="43" spans="1:12" ht="12.75">
      <c r="A43" s="5">
        <f t="shared" si="1"/>
        <v>-6</v>
      </c>
      <c r="B43" s="6">
        <f t="shared" si="0"/>
        <v>773.91514</v>
      </c>
      <c r="C43" s="5">
        <f>$C42+$C$2</f>
        <v>19</v>
      </c>
      <c r="D43" s="6">
        <f>$I$2*(1+0.007874*(C43-$G$2)+(C43-$G$2)*(C43-$G$2)*0.00001874-IF(C43&gt;100,0.0000000342*EXP(LN(C43-100)*3.7),0))</f>
        <v>953.4306399999999</v>
      </c>
      <c r="E43" s="5">
        <f>$E42+$C$2</f>
        <v>44</v>
      </c>
      <c r="F43" s="6">
        <f>$I$2*(1+0.007874*(E43-$G$2)+(E43-$G$2)*(E43-$G$2)*0.00001874-IF(E43&gt;100,0.0000000342*EXP(LN(E43-100)*3.7),0))</f>
        <v>1156.3711399999997</v>
      </c>
      <c r="G43" s="5">
        <f>$G42+$C$2</f>
        <v>69</v>
      </c>
      <c r="H43" s="6">
        <f>$I$2*(1+0.007874*(G43-$G$2)+(G43-$G$2)*(G43-$G$2)*0.00001874-IF(G43&gt;100,0.0000000342*EXP(LN(G43-100)*3.7),0))</f>
        <v>1382.73664</v>
      </c>
      <c r="I43" s="5">
        <f>$I42+$C$2</f>
        <v>94</v>
      </c>
      <c r="J43" s="6">
        <f>$I$2*(1+0.007874*(I43-$G$2)+(I43-$G$2)*(I43-$G$2)*0.00001874-IF(I43&gt;100,0.0000000342*EXP(LN(I43-100)*3.7),0))</f>
        <v>1632.5271400000001</v>
      </c>
      <c r="K43" s="5">
        <f>$K42+$C$2</f>
        <v>119</v>
      </c>
      <c r="L43" s="6">
        <f>$I$2*(1+0.007874*(K43-$G$2)+(K43-$G$2)*(K43-$G$2)*0.00001874-IF(K43&gt;100,0.0000000342*EXP(LN(K43-100)*3.7),0))</f>
        <v>1903.900110586208</v>
      </c>
    </row>
    <row r="44" spans="1:12" ht="12.75">
      <c r="A44" s="5">
        <f t="shared" si="1"/>
        <v>-5.5</v>
      </c>
      <c r="B44" s="6">
        <f t="shared" si="0"/>
        <v>777.2758849999999</v>
      </c>
      <c r="C44" s="5">
        <f>$C43+$C$2</f>
        <v>19.5</v>
      </c>
      <c r="D44" s="6">
        <f>$I$2*(1+0.007874*(C44-$G$2)+(C44-$G$2)*(C44-$G$2)*0.00001874-IF(C44&gt;100,0.0000000342*EXP(LN(C44-100)*3.7),0))</f>
        <v>957.259885</v>
      </c>
      <c r="E44" s="5">
        <f>$E43+$C$2</f>
        <v>44.5</v>
      </c>
      <c r="F44" s="6">
        <f>$I$2*(1+0.007874*(E44-$G$2)+(E44-$G$2)*(E44-$G$2)*0.00001874-IF(E44&gt;100,0.0000000342*EXP(LN(E44-100)*3.7),0))</f>
        <v>1160.668885</v>
      </c>
      <c r="G44" s="5">
        <f>$G43+$C$2</f>
        <v>69.5</v>
      </c>
      <c r="H44" s="6">
        <f>$I$2*(1+0.007874*(G44-$G$2)+(G44-$G$2)*(G44-$G$2)*0.00001874-IF(G44&gt;100,0.0000000342*EXP(LN(G44-100)*3.7),0))</f>
        <v>1387.5028849999999</v>
      </c>
      <c r="I44" s="5">
        <f>$I43+$C$2</f>
        <v>94.5</v>
      </c>
      <c r="J44" s="6">
        <f>$I$2*(1+0.007874*(I44-$G$2)+(I44-$G$2)*(I44-$G$2)*0.00001874-IF(I44&gt;100,0.0000000342*EXP(LN(I44-100)*3.7),0))</f>
        <v>1637.761885</v>
      </c>
      <c r="K44" s="5">
        <f>$K43+$C$2</f>
        <v>119.5</v>
      </c>
      <c r="L44" s="6">
        <f>$I$2*(1+0.007874*(K44-$G$2)+(K44-$G$2)*(K44-$G$2)*0.00001874-IF(K44&gt;100,0.0000000342*EXP(LN(K44-100)*3.7),0))</f>
        <v>1909.4174823554242</v>
      </c>
    </row>
    <row r="45" spans="1:12" ht="12.75">
      <c r="A45" s="9">
        <f t="shared" si="1"/>
        <v>-5</v>
      </c>
      <c r="B45" s="10">
        <f t="shared" si="0"/>
        <v>780.6460000000001</v>
      </c>
      <c r="C45" s="9">
        <f>$C44+$C$2</f>
        <v>20</v>
      </c>
      <c r="D45" s="10">
        <f>$I$2*(1+0.007874*(C45-$G$2)+(C45-$G$2)*(C45-$G$2)*0.00001874-IF(C45&gt;100,0.0000000342*EXP(LN(C45-100)*3.7),0))</f>
        <v>961.0985</v>
      </c>
      <c r="E45" s="9">
        <f>$E44+$C$2</f>
        <v>45</v>
      </c>
      <c r="F45" s="10">
        <f>$I$2*(1+0.007874*(E45-$G$2)+(E45-$G$2)*(E45-$G$2)*0.00001874-IF(E45&gt;100,0.0000000342*EXP(LN(E45-100)*3.7),0))</f>
        <v>1164.976</v>
      </c>
      <c r="G45" s="9">
        <f>$G44+$C$2</f>
        <v>70</v>
      </c>
      <c r="H45" s="10">
        <f>$I$2*(1+0.007874*(G45-$G$2)+(G45-$G$2)*(G45-$G$2)*0.00001874-IF(G45&gt;100,0.0000000342*EXP(LN(G45-100)*3.7),0))</f>
        <v>1392.2785</v>
      </c>
      <c r="I45" s="9">
        <f>$I44+$C$2</f>
        <v>95</v>
      </c>
      <c r="J45" s="10">
        <f>$I$2*(1+0.007874*(I45-$G$2)+(I45-$G$2)*(I45-$G$2)*0.00001874-IF(I45&gt;100,0.0000000342*EXP(LN(I45-100)*3.7),0))</f>
        <v>1643.0059999999999</v>
      </c>
      <c r="K45" s="9">
        <f>$K44+$C$2</f>
        <v>120</v>
      </c>
      <c r="L45" s="10">
        <f>$I$2*(1+0.007874*(K45-$G$2)+(K45-$G$2)*(K45-$G$2)*0.00001874-IF(K45&gt;100,0.0000000342*EXP(LN(K45-100)*3.7),0))</f>
        <v>1914.9309006114302</v>
      </c>
    </row>
    <row r="46" spans="1:12" ht="12.75">
      <c r="A46" s="5">
        <f t="shared" si="1"/>
        <v>-4.5</v>
      </c>
      <c r="B46" s="6">
        <f t="shared" si="0"/>
        <v>784.025485</v>
      </c>
      <c r="C46" s="5">
        <f>$C45+$C$2</f>
        <v>20.5</v>
      </c>
      <c r="D46" s="6">
        <f>$I$2*(1+0.007874*(C46-$G$2)+(C46-$G$2)*(C46-$G$2)*0.00001874-IF(C46&gt;100,0.0000000342*EXP(LN(C46-100)*3.7),0))</f>
        <v>964.9464849999999</v>
      </c>
      <c r="E46" s="5">
        <f>$E45+$C$2</f>
        <v>45.5</v>
      </c>
      <c r="F46" s="6">
        <f>$I$2*(1+0.007874*(E46-$G$2)+(E46-$G$2)*(E46-$G$2)*0.00001874-IF(E46&gt;100,0.0000000342*EXP(LN(E46-100)*3.7),0))</f>
        <v>1169.292485</v>
      </c>
      <c r="G46" s="5">
        <f>$G45+$C$2</f>
        <v>70.5</v>
      </c>
      <c r="H46" s="6">
        <f>$I$2*(1+0.007874*(G46-$G$2)+(G46-$G$2)*(G46-$G$2)*0.00001874-IF(G46&gt;100,0.0000000342*EXP(LN(G46-100)*3.7),0))</f>
        <v>1397.0634850000001</v>
      </c>
      <c r="I46" s="5">
        <f>$I45+$C$2</f>
        <v>95.5</v>
      </c>
      <c r="J46" s="6">
        <f>$I$2*(1+0.007874*(I46-$G$2)+(I46-$G$2)*(I46-$G$2)*0.00001874-IF(I46&gt;100,0.0000000342*EXP(LN(I46-100)*3.7),0))</f>
        <v>1648.259485</v>
      </c>
      <c r="K46" s="5">
        <f>$K45+$C$2</f>
        <v>120.5</v>
      </c>
      <c r="L46" s="6">
        <f>$I$2*(1+0.007874*(K46-$G$2)+(K46-$G$2)*(K46-$G$2)*0.00001874-IF(K46&gt;100,0.0000000342*EXP(LN(K46-100)*3.7),0))</f>
        <v>1920.4397794317047</v>
      </c>
    </row>
    <row r="47" spans="1:12" ht="12.75">
      <c r="A47" s="5">
        <f t="shared" si="1"/>
        <v>-4</v>
      </c>
      <c r="B47" s="6">
        <f t="shared" si="0"/>
        <v>787.41434</v>
      </c>
      <c r="C47" s="5">
        <f>$C46+$C$2</f>
        <v>21</v>
      </c>
      <c r="D47" s="6">
        <f>$I$2*(1+0.007874*(C47-$G$2)+(C47-$G$2)*(C47-$G$2)*0.00001874-IF(C47&gt;100,0.0000000342*EXP(LN(C47-100)*3.7),0))</f>
        <v>968.80384</v>
      </c>
      <c r="E47" s="5">
        <f>$E46+$C$2</f>
        <v>46</v>
      </c>
      <c r="F47" s="6">
        <f>$I$2*(1+0.007874*(E47-$G$2)+(E47-$G$2)*(E47-$G$2)*0.00001874-IF(E47&gt;100,0.0000000342*EXP(LN(E47-100)*3.7),0))</f>
        <v>1173.61834</v>
      </c>
      <c r="G47" s="5">
        <f>$G46+$C$2</f>
        <v>71</v>
      </c>
      <c r="H47" s="6">
        <f>$I$2*(1+0.007874*(G47-$G$2)+(G47-$G$2)*(G47-$G$2)*0.00001874-IF(G47&gt;100,0.0000000342*EXP(LN(G47-100)*3.7),0))</f>
        <v>1401.85784</v>
      </c>
      <c r="I47" s="5">
        <f>$I46+$C$2</f>
        <v>96</v>
      </c>
      <c r="J47" s="6">
        <f>$I$2*(1+0.007874*(I47-$G$2)+(I47-$G$2)*(I47-$G$2)*0.00001874-IF(I47&gt;100,0.0000000342*EXP(LN(I47-100)*3.7),0))</f>
        <v>1653.52234</v>
      </c>
      <c r="K47" s="5">
        <f>$K46+$C$2</f>
        <v>121</v>
      </c>
      <c r="L47" s="6">
        <f>$I$2*(1+0.007874*(K47-$G$2)+(K47-$G$2)*(K47-$G$2)*0.00001874-IF(K47&gt;100,0.0000000342*EXP(LN(K47-100)*3.7),0))</f>
        <v>1925.9435225488053</v>
      </c>
    </row>
    <row r="48" spans="1:12" ht="12.75">
      <c r="A48" s="5">
        <f t="shared" si="1"/>
        <v>-3.5</v>
      </c>
      <c r="B48" s="6">
        <f t="shared" si="0"/>
        <v>790.812565</v>
      </c>
      <c r="C48" s="5">
        <f>$C47+$C$2</f>
        <v>21.5</v>
      </c>
      <c r="D48" s="6">
        <f>$I$2*(1+0.007874*(C48-$G$2)+(C48-$G$2)*(C48-$G$2)*0.00001874-IF(C48&gt;100,0.0000000342*EXP(LN(C48-100)*3.7),0))</f>
        <v>972.670565</v>
      </c>
      <c r="E48" s="5">
        <f>$E47+$C$2</f>
        <v>46.5</v>
      </c>
      <c r="F48" s="6">
        <f>$I$2*(1+0.007874*(E48-$G$2)+(E48-$G$2)*(E48-$G$2)*0.00001874-IF(E48&gt;100,0.0000000342*EXP(LN(E48-100)*3.7),0))</f>
        <v>1177.9535650000003</v>
      </c>
      <c r="G48" s="5">
        <f>$G47+$C$2</f>
        <v>71.5</v>
      </c>
      <c r="H48" s="6">
        <f>$I$2*(1+0.007874*(G48-$G$2)+(G48-$G$2)*(G48-$G$2)*0.00001874-IF(G48&gt;100,0.0000000342*EXP(LN(G48-100)*3.7),0))</f>
        <v>1406.661565</v>
      </c>
      <c r="I48" s="5">
        <f>$I47+$C$2</f>
        <v>96.5</v>
      </c>
      <c r="J48" s="6">
        <f>$I$2*(1+0.007874*(I48-$G$2)+(I48-$G$2)*(I48-$G$2)*0.00001874-IF(I48&gt;100,0.0000000342*EXP(LN(I48-100)*3.7),0))</f>
        <v>1658.794565</v>
      </c>
      <c r="K48" s="5">
        <f>$K47+$C$2</f>
        <v>121.5</v>
      </c>
      <c r="L48" s="6">
        <f>$I$2*(1+0.007874*(K48-$G$2)+(K48-$G$2)*(K48-$G$2)*0.00001874-IF(K48&gt;100,0.0000000342*EXP(LN(K48-100)*3.7),0))</f>
        <v>1931.4415234267367</v>
      </c>
    </row>
    <row r="49" spans="1:12" ht="12.75">
      <c r="A49" s="5">
        <f t="shared" si="1"/>
        <v>-3</v>
      </c>
      <c r="B49" s="6">
        <f t="shared" si="0"/>
        <v>794.22016</v>
      </c>
      <c r="C49" s="5">
        <f>$C48+$C$2</f>
        <v>22</v>
      </c>
      <c r="D49" s="6">
        <f>$I$2*(1+0.007874*(C49-$G$2)+(C49-$G$2)*(C49-$G$2)*0.00001874-IF(C49&gt;100,0.0000000342*EXP(LN(C49-100)*3.7),0))</f>
        <v>976.54666</v>
      </c>
      <c r="E49" s="5">
        <f>$E48+$C$2</f>
        <v>47</v>
      </c>
      <c r="F49" s="6">
        <f>$I$2*(1+0.007874*(E49-$G$2)+(E49-$G$2)*(E49-$G$2)*0.00001874-IF(E49&gt;100,0.0000000342*EXP(LN(E49-100)*3.7),0))</f>
        <v>1182.29816</v>
      </c>
      <c r="G49" s="5">
        <f>$G48+$C$2</f>
        <v>72</v>
      </c>
      <c r="H49" s="6">
        <f>$I$2*(1+0.007874*(G49-$G$2)+(G49-$G$2)*(G49-$G$2)*0.00001874-IF(G49&gt;100,0.0000000342*EXP(LN(G49-100)*3.7),0))</f>
        <v>1411.4746599999999</v>
      </c>
      <c r="I49" s="5">
        <f>$I48+$C$2</f>
        <v>97</v>
      </c>
      <c r="J49" s="6">
        <f>$I$2*(1+0.007874*(I49-$G$2)+(I49-$G$2)*(I49-$G$2)*0.00001874-IF(I49&gt;100,0.0000000342*EXP(LN(I49-100)*3.7),0))</f>
        <v>1664.07616</v>
      </c>
      <c r="K49" s="5">
        <f>$K48+$C$2</f>
        <v>122</v>
      </c>
      <c r="L49" s="6">
        <f>$I$2*(1+0.007874*(K49-$G$2)+(K49-$G$2)*(K49-$G$2)*0.00001874-IF(K49&gt;100,0.0000000342*EXP(LN(K49-100)*3.7),0))</f>
        <v>1936.933165334936</v>
      </c>
    </row>
    <row r="50" spans="1:12" ht="12.75">
      <c r="A50" s="5">
        <f t="shared" si="1"/>
        <v>-2.5</v>
      </c>
      <c r="B50" s="6">
        <f t="shared" si="0"/>
        <v>797.637125</v>
      </c>
      <c r="C50" s="5">
        <f>$C49+$C$2</f>
        <v>22.5</v>
      </c>
      <c r="D50" s="6">
        <f>$I$2*(1+0.007874*(C50-$G$2)+(C50-$G$2)*(C50-$G$2)*0.00001874-IF(C50&gt;100,0.0000000342*EXP(LN(C50-100)*3.7),0))</f>
        <v>980.432125</v>
      </c>
      <c r="E50" s="5">
        <f>$E49+$C$2</f>
        <v>47.5</v>
      </c>
      <c r="F50" s="6">
        <f>$I$2*(1+0.007874*(E50-$G$2)+(E50-$G$2)*(E50-$G$2)*0.00001874-IF(E50&gt;100,0.0000000342*EXP(LN(E50-100)*3.7),0))</f>
        <v>1186.6521249999998</v>
      </c>
      <c r="G50" s="5">
        <f>$G49+$C$2</f>
        <v>72.5</v>
      </c>
      <c r="H50" s="6">
        <f>$I$2*(1+0.007874*(G50-$G$2)+(G50-$G$2)*(G50-$G$2)*0.00001874-IF(G50&gt;100,0.0000000342*EXP(LN(G50-100)*3.7),0))</f>
        <v>1416.297125</v>
      </c>
      <c r="I50" s="5">
        <f>$I49+$C$2</f>
        <v>97.5</v>
      </c>
      <c r="J50" s="6">
        <f>$I$2*(1+0.007874*(I50-$G$2)+(I50-$G$2)*(I50-$G$2)*0.00001874-IF(I50&gt;100,0.0000000342*EXP(LN(I50-100)*3.7),0))</f>
        <v>1669.367125</v>
      </c>
      <c r="K50" s="5">
        <f>$K49+$C$2</f>
        <v>122.5</v>
      </c>
      <c r="L50" s="6">
        <f>$I$2*(1+0.007874*(K50-$G$2)+(K50-$G$2)*(K50-$G$2)*0.00001874-IF(K50&gt;100,0.0000000342*EXP(LN(K50-100)*3.7),0))</f>
        <v>1942.4178214200033</v>
      </c>
    </row>
    <row r="51" spans="1:12" ht="12.75">
      <c r="A51" s="5">
        <f t="shared" si="1"/>
        <v>-2</v>
      </c>
      <c r="B51" s="6">
        <f t="shared" si="0"/>
        <v>801.06346</v>
      </c>
      <c r="C51" s="5">
        <f>$C50+$C$2</f>
        <v>23</v>
      </c>
      <c r="D51" s="6">
        <f>$I$2*(1+0.007874*(C51-$G$2)+(C51-$G$2)*(C51-$G$2)*0.00001874-IF(C51&gt;100,0.0000000342*EXP(LN(C51-100)*3.7),0))</f>
        <v>984.32696</v>
      </c>
      <c r="E51" s="5">
        <f>$E50+$C$2</f>
        <v>48</v>
      </c>
      <c r="F51" s="6">
        <f>$I$2*(1+0.007874*(E51-$G$2)+(E51-$G$2)*(E51-$G$2)*0.00001874-IF(E51&gt;100,0.0000000342*EXP(LN(E51-100)*3.7),0))</f>
        <v>1191.01546</v>
      </c>
      <c r="G51" s="5">
        <f>$G50+$C$2</f>
        <v>73</v>
      </c>
      <c r="H51" s="6">
        <f>$I$2*(1+0.007874*(G51-$G$2)+(G51-$G$2)*(G51-$G$2)*0.00001874-IF(G51&gt;100,0.0000000342*EXP(LN(G51-100)*3.7),0))</f>
        <v>1421.12896</v>
      </c>
      <c r="I51" s="5">
        <f>$I50+$C$2</f>
        <v>98</v>
      </c>
      <c r="J51" s="6">
        <f>$I$2*(1+0.007874*(I51-$G$2)+(I51-$G$2)*(I51-$G$2)*0.00001874-IF(I51&gt;100,0.0000000342*EXP(LN(I51-100)*3.7),0))</f>
        <v>1674.66746</v>
      </c>
      <c r="K51" s="5">
        <f>$K50+$C$2</f>
        <v>123</v>
      </c>
      <c r="L51" s="6">
        <f>$I$2*(1+0.007874*(K51-$G$2)+(K51-$G$2)*(K51-$G$2)*0.00001874-IF(K51&gt;100,0.0000000342*EXP(LN(K51-100)*3.7),0))</f>
        <v>1947.8948547752902</v>
      </c>
    </row>
    <row r="52" spans="1:12" ht="12.75">
      <c r="A52" s="5">
        <f t="shared" si="1"/>
        <v>-1.5</v>
      </c>
      <c r="B52" s="6">
        <f t="shared" si="0"/>
        <v>804.499165</v>
      </c>
      <c r="C52" s="5">
        <f>$C51+$C$2</f>
        <v>23.5</v>
      </c>
      <c r="D52" s="6">
        <f>$I$2*(1+0.007874*(C52-$G$2)+(C52-$G$2)*(C52-$G$2)*0.00001874-IF(C52&gt;100,0.0000000342*EXP(LN(C52-100)*3.7),0))</f>
        <v>988.2311649999999</v>
      </c>
      <c r="E52" s="5">
        <f>$E51+$C$2</f>
        <v>48.5</v>
      </c>
      <c r="F52" s="6">
        <f>$I$2*(1+0.007874*(E52-$G$2)+(E52-$G$2)*(E52-$G$2)*0.00001874-IF(E52&gt;100,0.0000000342*EXP(LN(E52-100)*3.7),0))</f>
        <v>1195.388165</v>
      </c>
      <c r="G52" s="5">
        <f>$G51+$C$2</f>
        <v>73.5</v>
      </c>
      <c r="H52" s="6">
        <f>$I$2*(1+0.007874*(G52-$G$2)+(G52-$G$2)*(G52-$G$2)*0.00001874-IF(G52&gt;100,0.0000000342*EXP(LN(G52-100)*3.7),0))</f>
        <v>1425.9701650000002</v>
      </c>
      <c r="I52" s="5">
        <f>$I51+$C$2</f>
        <v>98.5</v>
      </c>
      <c r="J52" s="6">
        <f>$I$2*(1+0.007874*(I52-$G$2)+(I52-$G$2)*(I52-$G$2)*0.00001874-IF(I52&gt;100,0.0000000342*EXP(LN(I52-100)*3.7),0))</f>
        <v>1679.9771650000002</v>
      </c>
      <c r="K52" s="5">
        <f>$K51+$C$2</f>
        <v>123.5</v>
      </c>
      <c r="L52" s="6">
        <f>$I$2*(1+0.007874*(K52-$G$2)+(K52-$G$2)*(K52-$G$2)*0.00001874-IF(K52&gt;100,0.0000000342*EXP(LN(K52-100)*3.7),0))</f>
        <v>1953.3636185084667</v>
      </c>
    </row>
    <row r="53" spans="1:12" ht="12.75">
      <c r="A53" s="5">
        <f t="shared" si="1"/>
        <v>-1</v>
      </c>
      <c r="B53" s="6">
        <f t="shared" si="0"/>
        <v>807.94424</v>
      </c>
      <c r="C53" s="5">
        <f>$C52+$C$2</f>
        <v>24</v>
      </c>
      <c r="D53" s="6">
        <f>$I$2*(1+0.007874*(C53-$G$2)+(C53-$G$2)*(C53-$G$2)*0.00001874-IF(C53&gt;100,0.0000000342*EXP(LN(C53-100)*3.7),0))</f>
        <v>992.14474</v>
      </c>
      <c r="E53" s="5">
        <f>$E52+$C$2</f>
        <v>49</v>
      </c>
      <c r="F53" s="6">
        <f>$I$2*(1+0.007874*(E53-$G$2)+(E53-$G$2)*(E53-$G$2)*0.00001874-IF(E53&gt;100,0.0000000342*EXP(LN(E53-100)*3.7),0))</f>
        <v>1199.77024</v>
      </c>
      <c r="G53" s="5">
        <f>$G52+$C$2</f>
        <v>74</v>
      </c>
      <c r="H53" s="6">
        <f>$I$2*(1+0.007874*(G53-$G$2)+(G53-$G$2)*(G53-$G$2)*0.00001874-IF(G53&gt;100,0.0000000342*EXP(LN(G53-100)*3.7),0))</f>
        <v>1430.82074</v>
      </c>
      <c r="I53" s="5">
        <f>$I52+$C$2</f>
        <v>99</v>
      </c>
      <c r="J53" s="6">
        <f>$I$2*(1+0.007874*(I53-$G$2)+(I53-$G$2)*(I53-$G$2)*0.00001874-IF(I53&gt;100,0.0000000342*EXP(LN(I53-100)*3.7),0))</f>
        <v>1685.2962400000001</v>
      </c>
      <c r="K53" s="5">
        <f>$K52+$C$2</f>
        <v>124</v>
      </c>
      <c r="L53" s="6">
        <f>$I$2*(1+0.007874*(K53-$G$2)+(K53-$G$2)*(K53-$G$2)*0.00001874-IF(K53&gt;100,0.0000000342*EXP(LN(K53-100)*3.7),0))</f>
        <v>1958.8234558071588</v>
      </c>
    </row>
    <row r="54" spans="1:12" ht="12.75">
      <c r="A54" s="5">
        <f t="shared" si="1"/>
        <v>-0.5</v>
      </c>
      <c r="B54" s="6">
        <f t="shared" si="0"/>
        <v>811.3986849999999</v>
      </c>
      <c r="C54" s="5">
        <f>$C53+$C$2</f>
        <v>24.5</v>
      </c>
      <c r="D54" s="6">
        <f>$I$2*(1+0.007874*(C54-$G$2)+(C54-$G$2)*(C54-$G$2)*0.00001874-IF(C54&gt;100,0.0000000342*EXP(LN(C54-100)*3.7),0))</f>
        <v>996.067685</v>
      </c>
      <c r="E54" s="5">
        <f>$E53+$C$2</f>
        <v>49.5</v>
      </c>
      <c r="F54" s="6">
        <f>$I$2*(1+0.007874*(E54-$G$2)+(E54-$G$2)*(E54-$G$2)*0.00001874-IF(E54&gt;100,0.0000000342*EXP(LN(E54-100)*3.7),0))</f>
        <v>1204.161685</v>
      </c>
      <c r="G54" s="5">
        <f>$G53+$C$2</f>
        <v>74.5</v>
      </c>
      <c r="H54" s="6">
        <f>$I$2*(1+0.007874*(G54-$G$2)+(G54-$G$2)*(G54-$G$2)*0.00001874-IF(G54&gt;100,0.0000000342*EXP(LN(G54-100)*3.7),0))</f>
        <v>1435.680685</v>
      </c>
      <c r="I54" s="5">
        <f>$I53+$C$2</f>
        <v>99.5</v>
      </c>
      <c r="J54" s="6">
        <f>$I$2*(1+0.007874*(I54-$G$2)+(I54-$G$2)*(I54-$G$2)*0.00001874-IF(I54&gt;100,0.0000000342*EXP(LN(I54-100)*3.7),0))</f>
        <v>1690.624685</v>
      </c>
      <c r="K54" s="5">
        <f>$K53+$C$2</f>
        <v>124.5</v>
      </c>
      <c r="L54" s="6">
        <f>$I$2*(1+0.007874*(K54-$G$2)+(K54-$G$2)*(K54-$G$2)*0.00001874-IF(K54&gt;100,0.0000000342*EXP(LN(K54-100)*3.7),0))</f>
        <v>1964.273700002759</v>
      </c>
    </row>
    <row r="55" spans="1:12" ht="12.75">
      <c r="A55" s="9">
        <f t="shared" si="1"/>
        <v>0</v>
      </c>
      <c r="B55" s="10">
        <f t="shared" si="0"/>
        <v>814.8625000000001</v>
      </c>
      <c r="C55" s="9">
        <f>$C54+$C$2</f>
        <v>25</v>
      </c>
      <c r="D55" s="10">
        <f>$I$2*(1+0.007874*(C55-$G$2)+(C55-$G$2)*(C55-$G$2)*0.00001874-IF(C55&gt;100,0.0000000342*EXP(LN(C55-100)*3.7),0))</f>
        <v>1000</v>
      </c>
      <c r="E55" s="9">
        <f>$E54+$C$2</f>
        <v>50</v>
      </c>
      <c r="F55" s="10">
        <f>$I$2*(1+0.007874*(E55-$G$2)+(E55-$G$2)*(E55-$G$2)*0.00001874-IF(E55&gt;100,0.0000000342*EXP(LN(E55-100)*3.7),0))</f>
        <v>1208.5625</v>
      </c>
      <c r="G55" s="9">
        <f>$G54+$C$2</f>
        <v>75</v>
      </c>
      <c r="H55" s="10">
        <f>$I$2*(1+0.007874*(G55-$G$2)+(G55-$G$2)*(G55-$G$2)*0.00001874-IF(G55&gt;100,0.0000000342*EXP(LN(G55-100)*3.7),0))</f>
        <v>1440.55</v>
      </c>
      <c r="I55" s="9">
        <f>$I54+$C$2</f>
        <v>100</v>
      </c>
      <c r="J55" s="10">
        <f>$I$2*(1+0.007874*(I55-$G$2)+(I55-$G$2)*(I55-$G$2)*0.00001874-IF(I55&gt;100,0.0000000342*EXP(LN(I55-100)*3.7),0))</f>
        <v>1695.9624999999999</v>
      </c>
      <c r="K55" s="9">
        <f>$K54+$C$2</f>
        <v>125</v>
      </c>
      <c r="L55" s="10">
        <f>$I$2*(1+0.007874*(K55-$G$2)+(K55-$G$2)*(K55-$G$2)*0.00001874-IF(K55&gt;100,0.0000000342*EXP(LN(K55-100)*3.7),0))</f>
        <v>1969.7136746324936</v>
      </c>
    </row>
  </sheetData>
  <printOptions gridLines="1"/>
  <pageMargins left="1.1811023622047245" right="0" top="0.7874015748031497" bottom="0.3937007874015748" header="0.4921259845" footer="0.4921259845"/>
  <pageSetup horizontalDpi="240" verticalDpi="24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Walter</dc:creator>
  <cp:keywords/>
  <dc:description/>
  <cp:lastModifiedBy>Hermann Walter</cp:lastModifiedBy>
  <cp:lastPrinted>1999-09-12T15:25:29Z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