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02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SAGER</author>
  </authors>
  <commentList>
    <comment ref="C2" authorId="0">
      <text>
        <r>
          <rPr>
            <sz val="8"/>
            <rFont val="Tahoma"/>
            <family val="2"/>
          </rPr>
          <t>Gewinn (Gain) der Sendeantenne  (2..4 dBi bei Rundstrahlcharakteristik)</t>
        </r>
      </text>
    </comment>
    <comment ref="D2" authorId="0">
      <text>
        <r>
          <rPr>
            <sz val="8"/>
            <rFont val="Tahoma"/>
            <family val="2"/>
          </rPr>
          <t>Sendeleistung in Watt</t>
        </r>
      </text>
    </comment>
    <comment ref="G2" authorId="0">
      <text>
        <r>
          <rPr>
            <sz val="8"/>
            <rFont val="Tahoma"/>
            <family val="2"/>
          </rPr>
          <t>Gewinn (Gain) der Ampfangsantenne  (2..4 dBi bei Rundstrahlcharakteristik)</t>
        </r>
      </text>
    </comment>
    <comment ref="F2" authorId="0">
      <text>
        <r>
          <rPr>
            <sz val="8"/>
            <rFont val="Tahoma"/>
            <family val="2"/>
          </rPr>
          <t>Distanz zwischenSender und Empfängerin km</t>
        </r>
      </text>
    </comment>
    <comment ref="E2" authorId="0">
      <text>
        <r>
          <rPr>
            <sz val="8"/>
            <rFont val="Tahoma"/>
            <family val="2"/>
          </rPr>
          <t>Berechnete Sendeleistung in dBm</t>
        </r>
      </text>
    </comment>
    <comment ref="H2" authorId="0">
      <text>
        <r>
          <rPr>
            <sz val="8"/>
            <rFont val="Tahoma"/>
            <family val="2"/>
          </rPr>
          <t>Theoretische Freiraumdämpfung in dB (Ohne Wettereinflüsse)</t>
        </r>
      </text>
    </comment>
    <comment ref="I2" authorId="0">
      <text>
        <r>
          <rPr>
            <sz val="8"/>
            <rFont val="Tahoma"/>
            <family val="2"/>
          </rPr>
          <t>Berechnete Empfangsleistung in dBm</t>
        </r>
      </text>
    </comment>
    <comment ref="J2" authorId="0">
      <text>
        <r>
          <rPr>
            <sz val="8"/>
            <rFont val="Tahoma"/>
            <family val="2"/>
          </rPr>
          <t>Berechnete Empfangsleistung in μW</t>
        </r>
      </text>
    </comment>
    <comment ref="B2" authorId="0">
      <text>
        <r>
          <rPr>
            <sz val="8"/>
            <rFont val="Tahoma"/>
            <family val="2"/>
          </rPr>
          <t>Sende- und Empfangsfrequenz in MHz</t>
        </r>
      </text>
    </comment>
    <comment ref="K2" authorId="0">
      <text>
        <r>
          <rPr>
            <sz val="8"/>
            <rFont val="Tahoma"/>
            <family val="2"/>
          </rPr>
          <t xml:space="preserve">Berechneter Empfangspgel in uV
</t>
        </r>
      </text>
    </comment>
  </commentList>
</comments>
</file>

<file path=xl/sharedStrings.xml><?xml version="1.0" encoding="utf-8"?>
<sst xmlns="http://schemas.openxmlformats.org/spreadsheetml/2006/main" count="133" uniqueCount="119">
  <si>
    <t>Band</t>
  </si>
  <si>
    <t>Bemerkung</t>
  </si>
  <si>
    <t>LW-Radio</t>
  </si>
  <si>
    <t>0,1485</t>
  </si>
  <si>
    <t>0,2835</t>
  </si>
  <si>
    <t>Nur in Europa, Nordafrika, den GUS-Staaten und der Mongolei für Rundfunk genutzt</t>
  </si>
  <si>
    <t>Oberes LW-Band</t>
  </si>
  <si>
    <t>0,2000</t>
  </si>
  <si>
    <t>0,5260</t>
  </si>
  <si>
    <t>Für ungerichtete (Flug)Funkfeuer (Non Directional Beacon, NDB)</t>
  </si>
  <si>
    <t>MW-Radio</t>
  </si>
  <si>
    <t>0,5265</t>
  </si>
  <si>
    <t>1,6065</t>
  </si>
  <si>
    <t>In den USA bis 1700 kHz, auch in Europa einige Sender außerhalb des regulären Bandes</t>
  </si>
  <si>
    <t>KW-Radio</t>
  </si>
  <si>
    <t>5,9</t>
  </si>
  <si>
    <t>26,1</t>
  </si>
  <si>
    <t>In mehreren Bändern, dazwischen auch andere Anwendungen, zum Beispiel der Amateurfunkdienst</t>
  </si>
  <si>
    <t>CB-Funk</t>
  </si>
  <si>
    <t>26,565</t>
  </si>
  <si>
    <t>27,405</t>
  </si>
  <si>
    <t>11-m-Band</t>
  </si>
  <si>
    <t>RC Modellbau</t>
  </si>
  <si>
    <t>35,1</t>
  </si>
  <si>
    <t>35,9</t>
  </si>
  <si>
    <t>35 MHz für Flugmodelle</t>
  </si>
  <si>
    <t>Drahtlose Mikrofone</t>
  </si>
  <si>
    <t>36,7</t>
  </si>
  <si>
    <t>37,1</t>
  </si>
  <si>
    <t>Drahtlostechnik der ersten Generation, veraltet. Aktuell noch für Personenführungsanlagen</t>
  </si>
  <si>
    <t>40,4</t>
  </si>
  <si>
    <t>40,6</t>
  </si>
  <si>
    <t>ISM</t>
  </si>
  <si>
    <t>40,665</t>
  </si>
  <si>
    <t>40,695</t>
  </si>
  <si>
    <t>Rundfunk Band I</t>
  </si>
  <si>
    <t>Analoges Fernsehen (nur noch über Kabel)</t>
  </si>
  <si>
    <t>OIRT-Band</t>
  </si>
  <si>
    <t>65,9</t>
  </si>
  <si>
    <t>73,1</t>
  </si>
  <si>
    <t>FM-Hörfunk in Osteuropa (außer ehemalige DDR), auslaufend</t>
  </si>
  <si>
    <t>4-Meter-Band</t>
  </si>
  <si>
    <t>BOS-Funk (Deutschland)</t>
  </si>
  <si>
    <t>Rundfunk Band II</t>
  </si>
  <si>
    <t>87,5</t>
  </si>
  <si>
    <t>UKW FM-Radio (in Europa)</t>
  </si>
  <si>
    <t>Flugfunk</t>
  </si>
  <si>
    <t>117,975</t>
  </si>
  <si>
    <t>118,000</t>
  </si>
  <si>
    <t>Rundfunk Band III</t>
  </si>
  <si>
    <t>Analoges Fernsehen (nur noch über Kabel), DVB-T, DAB, Drahtlose Mikrofone</t>
  </si>
  <si>
    <t>UHF</t>
  </si>
  <si>
    <t>Gleitwegsender</t>
  </si>
  <si>
    <t>GSM 400[9]</t>
  </si>
  <si>
    <t>380,2</t>
  </si>
  <si>
    <t>496,0</t>
  </si>
  <si>
    <t>433,05</t>
  </si>
  <si>
    <t>434,79</t>
  </si>
  <si>
    <t>SRD</t>
  </si>
  <si>
    <t>KDR</t>
  </si>
  <si>
    <t>444,600</t>
  </si>
  <si>
    <t>444,875</t>
  </si>
  <si>
    <t>Kurzstreckenfunk (in Skandinavien)</t>
  </si>
  <si>
    <t>PMR</t>
  </si>
  <si>
    <t>446,000</t>
  </si>
  <si>
    <t>446,100</t>
  </si>
  <si>
    <t>Rundfunk Band IV</t>
  </si>
  <si>
    <t>Analoges Fernsehen (nur noch über Kabel), DVB-T, Drahtlose Mikrofone, drahtloses Monitoring</t>
  </si>
  <si>
    <t>Rundfunk Band V</t>
  </si>
  <si>
    <t>GSM 700[9]</t>
  </si>
  <si>
    <t>698,0</t>
  </si>
  <si>
    <t>792,0</t>
  </si>
  <si>
    <t>WDSL</t>
  </si>
  <si>
    <t>Breitband-Internet via Wireless-DSL (ab 2010) (Digitale Dividende)</t>
  </si>
  <si>
    <t>864,5</t>
  </si>
  <si>
    <t>analoge Audioübertragungen (Funkkopfhörer, Funklautsprecher etc.)</t>
  </si>
  <si>
    <t>SRD 868-MHz-Band</t>
  </si>
  <si>
    <t>SRD, Funk-Außenthermometer</t>
  </si>
  <si>
    <t>GSM 850[9]</t>
  </si>
  <si>
    <t>GSM-Netze Amerika</t>
  </si>
  <si>
    <t>GSM 900[9]</t>
  </si>
  <si>
    <t>870,4</t>
  </si>
  <si>
    <t>960,0</t>
  </si>
  <si>
    <t>D-Netze, GSM-Netze Europa (Mobilfunk)</t>
  </si>
  <si>
    <t>Mode S</t>
  </si>
  <si>
    <t>Beispielsweise ADS-B auf 1090 MHz</t>
  </si>
  <si>
    <t>GPS</t>
  </si>
  <si>
    <t>1227,60</t>
  </si>
  <si>
    <t>Satellitennavigation</t>
  </si>
  <si>
    <t>1,5-GHz-Band</t>
  </si>
  <si>
    <t>DAB, Umstellung auf Band III geplant</t>
  </si>
  <si>
    <t>1575,42</t>
  </si>
  <si>
    <t>Iridium</t>
  </si>
  <si>
    <t>Satellitentelefonie</t>
  </si>
  <si>
    <t>DCS 1800[9]</t>
  </si>
  <si>
    <t>E-Netze</t>
  </si>
  <si>
    <t>PCS 1900[9]</t>
  </si>
  <si>
    <t>DECT</t>
  </si>
  <si>
    <t>Digital Enhanced Cordless Telecommunications (schnurloses Telefon)</t>
  </si>
  <si>
    <t>UMTS</t>
  </si>
  <si>
    <t>Bluetooth, WLAN, RC-Modellbau, RFID, Wireless-MIDI, drahtlose Konferenzanlagen, in USA: DECT</t>
  </si>
  <si>
    <t>WLL</t>
  </si>
  <si>
    <t>WiMAX</t>
  </si>
  <si>
    <t>WLAN, U-NII, drahtlose Konferenzanlagen</t>
  </si>
  <si>
    <t>Satellitenfernsehen</t>
  </si>
  <si>
    <t>DVB-S und noch analog PAL / SECAM</t>
  </si>
  <si>
    <t>Drehfunkfeuer und Landekurssender (Localizer) des Instrumentenlandesystems (Instrument Landing System, ILS)</t>
  </si>
  <si>
    <t>Grenze unten
[MHz]</t>
  </si>
  <si>
    <t>Grenze oben
[MHz]</t>
  </si>
  <si>
    <t>TX-Leistung
[W]</t>
  </si>
  <si>
    <t>TX-Leistung
[dBm]</t>
  </si>
  <si>
    <t>RX-Leistung
[dBm]</t>
  </si>
  <si>
    <t>Frequenz
[MHz]</t>
  </si>
  <si>
    <t>Freiraumdämpfung
[dB]</t>
  </si>
  <si>
    <t>Distanz
[km]</t>
  </si>
  <si>
    <t>TX-Antenne
[dBi]</t>
  </si>
  <si>
    <t>RX-Antenne
[dBi]</t>
  </si>
  <si>
    <t>RX-Leistung
[μW]</t>
  </si>
  <si>
    <t>RX-Spannung
[μV  @ 50Ω]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</si>
</sst>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17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zoomScalePageLayoutView="0" workbookViewId="0" topLeftCell="A1">
      <selection activeCell="J3" sqref="J3"/>
    </sheetView>
  </sheetViews>
  <sheetFormatPr defaultColWidth="9.140625" defaultRowHeight="15" customHeight="1"/>
  <cols>
    <col min="1" max="1" width="4.140625" style="3" customWidth="1"/>
    <col min="2" max="2" width="18.00390625" style="4" bestFit="1" customWidth="1"/>
    <col min="3" max="4" width="13.140625" style="4" customWidth="1"/>
    <col min="5" max="5" width="12.7109375" style="3" customWidth="1"/>
    <col min="6" max="6" width="10.7109375" style="3" customWidth="1"/>
    <col min="7" max="7" width="12.140625" style="5" customWidth="1"/>
    <col min="8" max="8" width="18.7109375" style="3" bestFit="1" customWidth="1"/>
    <col min="9" max="9" width="13.00390625" style="3" customWidth="1"/>
    <col min="10" max="11" width="13.7109375" style="3" customWidth="1"/>
    <col min="12" max="16384" width="9.140625" style="3" customWidth="1"/>
  </cols>
  <sheetData>
    <row r="2" spans="2:11" ht="45.75" customHeight="1">
      <c r="B2" s="2" t="s">
        <v>112</v>
      </c>
      <c r="C2" s="2" t="s">
        <v>115</v>
      </c>
      <c r="D2" s="2" t="s">
        <v>109</v>
      </c>
      <c r="E2" s="2" t="s">
        <v>110</v>
      </c>
      <c r="F2" s="2" t="s">
        <v>114</v>
      </c>
      <c r="G2" s="2" t="s">
        <v>116</v>
      </c>
      <c r="H2" s="2" t="s">
        <v>113</v>
      </c>
      <c r="I2" s="2" t="s">
        <v>111</v>
      </c>
      <c r="J2" s="2" t="s">
        <v>117</v>
      </c>
      <c r="K2" s="2" t="s">
        <v>118</v>
      </c>
    </row>
    <row r="3" spans="2:11" ht="45.75" customHeight="1">
      <c r="B3" s="1">
        <v>100</v>
      </c>
      <c r="C3" s="1">
        <v>3</v>
      </c>
      <c r="D3" s="1">
        <v>1</v>
      </c>
      <c r="E3" s="6">
        <f>10*LOG(D3*1000)</f>
        <v>30</v>
      </c>
      <c r="F3" s="1">
        <v>10</v>
      </c>
      <c r="G3" s="1">
        <v>10</v>
      </c>
      <c r="H3" s="6">
        <f>20*(LOG10(F3*1000)+LOG10(B3*1000000))-147.55</f>
        <v>92.44999999999999</v>
      </c>
      <c r="I3" s="6">
        <f>E3+C3+G3-H3</f>
        <v>-49.44999999999999</v>
      </c>
      <c r="J3" s="7">
        <f>10^(I3/10)*1000</f>
        <v>0.011350108156723182</v>
      </c>
      <c r="K3" s="7">
        <f>SQRT(1000000*J3/50)</f>
        <v>15.066590959286831</v>
      </c>
    </row>
    <row r="5" ht="15" customHeight="1">
      <c r="B5" s="10"/>
    </row>
    <row r="6" ht="15" customHeight="1">
      <c r="B6" s="10"/>
    </row>
    <row r="7" spans="2:11" ht="15" customHeight="1">
      <c r="B7" s="12" t="s">
        <v>0</v>
      </c>
      <c r="C7" s="13" t="s">
        <v>107</v>
      </c>
      <c r="D7" s="13" t="s">
        <v>108</v>
      </c>
      <c r="E7" s="12" t="s">
        <v>1</v>
      </c>
      <c r="F7" s="12"/>
      <c r="G7" s="12"/>
      <c r="H7" s="12"/>
      <c r="I7" s="12"/>
      <c r="J7" s="12"/>
      <c r="K7" s="12"/>
    </row>
    <row r="8" spans="2:11" ht="15" customHeight="1">
      <c r="B8" s="12"/>
      <c r="C8" s="14"/>
      <c r="D8" s="14"/>
      <c r="E8" s="12"/>
      <c r="F8" s="12"/>
      <c r="G8" s="12"/>
      <c r="H8" s="12"/>
      <c r="I8" s="12"/>
      <c r="J8" s="12"/>
      <c r="K8" s="12"/>
    </row>
    <row r="9" spans="2:11" ht="15" customHeight="1">
      <c r="B9" s="8" t="s">
        <v>2</v>
      </c>
      <c r="C9" s="9" t="s">
        <v>3</v>
      </c>
      <c r="D9" s="9" t="s">
        <v>4</v>
      </c>
      <c r="E9" s="11" t="s">
        <v>5</v>
      </c>
      <c r="F9" s="11"/>
      <c r="G9" s="11"/>
      <c r="H9" s="11"/>
      <c r="I9" s="11"/>
      <c r="J9" s="11"/>
      <c r="K9" s="11"/>
    </row>
    <row r="10" spans="2:11" ht="15" customHeight="1">
      <c r="B10" s="8" t="s">
        <v>6</v>
      </c>
      <c r="C10" s="9" t="s">
        <v>7</v>
      </c>
      <c r="D10" s="9" t="s">
        <v>8</v>
      </c>
      <c r="E10" s="11" t="s">
        <v>9</v>
      </c>
      <c r="F10" s="11"/>
      <c r="G10" s="11"/>
      <c r="H10" s="11"/>
      <c r="I10" s="11"/>
      <c r="J10" s="11"/>
      <c r="K10" s="11"/>
    </row>
    <row r="11" spans="2:11" ht="15" customHeight="1">
      <c r="B11" s="8" t="s">
        <v>10</v>
      </c>
      <c r="C11" s="9" t="s">
        <v>11</v>
      </c>
      <c r="D11" s="9" t="s">
        <v>12</v>
      </c>
      <c r="E11" s="11" t="s">
        <v>13</v>
      </c>
      <c r="F11" s="11"/>
      <c r="G11" s="11"/>
      <c r="H11" s="11"/>
      <c r="I11" s="11"/>
      <c r="J11" s="11"/>
      <c r="K11" s="11"/>
    </row>
    <row r="12" spans="2:11" ht="15" customHeight="1">
      <c r="B12" s="8" t="s">
        <v>14</v>
      </c>
      <c r="C12" s="9" t="s">
        <v>15</v>
      </c>
      <c r="D12" s="9" t="s">
        <v>16</v>
      </c>
      <c r="E12" s="11" t="s">
        <v>17</v>
      </c>
      <c r="F12" s="11"/>
      <c r="G12" s="11"/>
      <c r="H12" s="11"/>
      <c r="I12" s="11"/>
      <c r="J12" s="11"/>
      <c r="K12" s="11"/>
    </row>
    <row r="13" spans="2:11" ht="15" customHeight="1">
      <c r="B13" s="8" t="s">
        <v>18</v>
      </c>
      <c r="C13" s="9" t="s">
        <v>19</v>
      </c>
      <c r="D13" s="9" t="s">
        <v>20</v>
      </c>
      <c r="E13" s="11" t="s">
        <v>21</v>
      </c>
      <c r="F13" s="11"/>
      <c r="G13" s="11"/>
      <c r="H13" s="11"/>
      <c r="I13" s="11"/>
      <c r="J13" s="11"/>
      <c r="K13" s="11"/>
    </row>
    <row r="14" spans="2:11" ht="15" customHeight="1">
      <c r="B14" s="8" t="s">
        <v>22</v>
      </c>
      <c r="C14" s="9" t="s">
        <v>23</v>
      </c>
      <c r="D14" s="9" t="s">
        <v>24</v>
      </c>
      <c r="E14" s="11" t="s">
        <v>25</v>
      </c>
      <c r="F14" s="11"/>
      <c r="G14" s="11"/>
      <c r="H14" s="11"/>
      <c r="I14" s="11"/>
      <c r="J14" s="11"/>
      <c r="K14" s="11"/>
    </row>
    <row r="15" spans="2:11" ht="15" customHeight="1">
      <c r="B15" s="8" t="s">
        <v>26</v>
      </c>
      <c r="C15" s="9" t="s">
        <v>27</v>
      </c>
      <c r="D15" s="9" t="s">
        <v>28</v>
      </c>
      <c r="E15" s="11" t="s">
        <v>29</v>
      </c>
      <c r="F15" s="11"/>
      <c r="G15" s="11"/>
      <c r="H15" s="11"/>
      <c r="I15" s="11"/>
      <c r="J15" s="11"/>
      <c r="K15" s="11"/>
    </row>
    <row r="16" spans="2:11" ht="15" customHeight="1">
      <c r="B16" s="8" t="s">
        <v>22</v>
      </c>
      <c r="C16" s="9" t="s">
        <v>30</v>
      </c>
      <c r="D16" s="9" t="s">
        <v>31</v>
      </c>
      <c r="E16" s="11"/>
      <c r="F16" s="11"/>
      <c r="G16" s="11"/>
      <c r="H16" s="11"/>
      <c r="I16" s="11"/>
      <c r="J16" s="11"/>
      <c r="K16" s="11"/>
    </row>
    <row r="17" spans="2:11" ht="15" customHeight="1">
      <c r="B17" s="8" t="s">
        <v>32</v>
      </c>
      <c r="C17" s="9" t="s">
        <v>33</v>
      </c>
      <c r="D17" s="9" t="s">
        <v>34</v>
      </c>
      <c r="E17" s="11"/>
      <c r="F17" s="11"/>
      <c r="G17" s="11"/>
      <c r="H17" s="11"/>
      <c r="I17" s="11"/>
      <c r="J17" s="11"/>
      <c r="K17" s="11"/>
    </row>
    <row r="18" spans="2:11" ht="15" customHeight="1">
      <c r="B18" s="8" t="s">
        <v>35</v>
      </c>
      <c r="C18" s="9">
        <v>47</v>
      </c>
      <c r="D18" s="9">
        <v>68</v>
      </c>
      <c r="E18" s="11" t="s">
        <v>36</v>
      </c>
      <c r="F18" s="11"/>
      <c r="G18" s="11"/>
      <c r="H18" s="11"/>
      <c r="I18" s="11"/>
      <c r="J18" s="11"/>
      <c r="K18" s="11"/>
    </row>
    <row r="19" spans="2:11" ht="15" customHeight="1">
      <c r="B19" s="8" t="s">
        <v>37</v>
      </c>
      <c r="C19" s="9" t="s">
        <v>38</v>
      </c>
      <c r="D19" s="9" t="s">
        <v>39</v>
      </c>
      <c r="E19" s="11" t="s">
        <v>40</v>
      </c>
      <c r="F19" s="11"/>
      <c r="G19" s="11"/>
      <c r="H19" s="11"/>
      <c r="I19" s="11"/>
      <c r="J19" s="11"/>
      <c r="K19" s="11"/>
    </row>
    <row r="20" spans="2:11" ht="15" customHeight="1">
      <c r="B20" s="8" t="s">
        <v>41</v>
      </c>
      <c r="C20" s="9">
        <v>74</v>
      </c>
      <c r="D20" s="9">
        <v>87</v>
      </c>
      <c r="E20" s="11" t="s">
        <v>42</v>
      </c>
      <c r="F20" s="11"/>
      <c r="G20" s="11"/>
      <c r="H20" s="11"/>
      <c r="I20" s="11"/>
      <c r="J20" s="11"/>
      <c r="K20" s="11"/>
    </row>
    <row r="21" spans="2:11" ht="15" customHeight="1">
      <c r="B21" s="8" t="s">
        <v>43</v>
      </c>
      <c r="C21" s="9" t="s">
        <v>44</v>
      </c>
      <c r="D21" s="9">
        <v>108</v>
      </c>
      <c r="E21" s="11" t="s">
        <v>45</v>
      </c>
      <c r="F21" s="11"/>
      <c r="G21" s="11"/>
      <c r="H21" s="11"/>
      <c r="I21" s="11"/>
      <c r="J21" s="11"/>
      <c r="K21" s="11"/>
    </row>
    <row r="22" spans="2:11" ht="15" customHeight="1">
      <c r="B22" s="8" t="s">
        <v>46</v>
      </c>
      <c r="C22" s="9">
        <v>108</v>
      </c>
      <c r="D22" s="9" t="s">
        <v>47</v>
      </c>
      <c r="E22" s="11" t="s">
        <v>106</v>
      </c>
      <c r="F22" s="11"/>
      <c r="G22" s="11"/>
      <c r="H22" s="11"/>
      <c r="I22" s="11"/>
      <c r="J22" s="11"/>
      <c r="K22" s="11"/>
    </row>
    <row r="23" spans="2:11" ht="15" customHeight="1">
      <c r="B23" s="8" t="s">
        <v>46</v>
      </c>
      <c r="C23" s="9" t="s">
        <v>48</v>
      </c>
      <c r="D23" s="9">
        <v>137</v>
      </c>
      <c r="E23" s="11" t="s">
        <v>46</v>
      </c>
      <c r="F23" s="11"/>
      <c r="G23" s="11"/>
      <c r="H23" s="11"/>
      <c r="I23" s="11"/>
      <c r="J23" s="11"/>
      <c r="K23" s="11"/>
    </row>
    <row r="24" spans="2:11" ht="15" customHeight="1">
      <c r="B24" s="8" t="s">
        <v>49</v>
      </c>
      <c r="C24" s="9">
        <v>174</v>
      </c>
      <c r="D24" s="9">
        <v>230</v>
      </c>
      <c r="E24" s="11" t="s">
        <v>50</v>
      </c>
      <c r="F24" s="11"/>
      <c r="G24" s="11"/>
      <c r="H24" s="11"/>
      <c r="I24" s="11"/>
      <c r="J24" s="11"/>
      <c r="K24" s="11"/>
    </row>
    <row r="25" spans="2:11" ht="15" customHeight="1">
      <c r="B25" s="8" t="s">
        <v>51</v>
      </c>
      <c r="C25" s="9">
        <v>328</v>
      </c>
      <c r="D25" s="9">
        <v>336</v>
      </c>
      <c r="E25" s="11" t="s">
        <v>52</v>
      </c>
      <c r="F25" s="11"/>
      <c r="G25" s="11"/>
      <c r="H25" s="11"/>
      <c r="I25" s="11"/>
      <c r="J25" s="11"/>
      <c r="K25" s="11"/>
    </row>
    <row r="26" spans="2:11" ht="15" customHeight="1">
      <c r="B26" s="8" t="s">
        <v>53</v>
      </c>
      <c r="C26" s="9" t="s">
        <v>54</v>
      </c>
      <c r="D26" s="9" t="s">
        <v>55</v>
      </c>
      <c r="E26" s="11"/>
      <c r="F26" s="11"/>
      <c r="G26" s="11"/>
      <c r="H26" s="11"/>
      <c r="I26" s="11"/>
      <c r="J26" s="11"/>
      <c r="K26" s="11"/>
    </row>
    <row r="27" spans="2:11" ht="15" customHeight="1">
      <c r="B27" s="8" t="s">
        <v>32</v>
      </c>
      <c r="C27" s="9" t="s">
        <v>56</v>
      </c>
      <c r="D27" s="9" t="s">
        <v>57</v>
      </c>
      <c r="E27" s="11" t="s">
        <v>58</v>
      </c>
      <c r="F27" s="11"/>
      <c r="G27" s="11"/>
      <c r="H27" s="11"/>
      <c r="I27" s="11"/>
      <c r="J27" s="11"/>
      <c r="K27" s="11"/>
    </row>
    <row r="28" spans="2:11" ht="15" customHeight="1">
      <c r="B28" s="8" t="s">
        <v>59</v>
      </c>
      <c r="C28" s="9" t="s">
        <v>60</v>
      </c>
      <c r="D28" s="9" t="s">
        <v>61</v>
      </c>
      <c r="E28" s="11" t="s">
        <v>62</v>
      </c>
      <c r="F28" s="11"/>
      <c r="G28" s="11"/>
      <c r="H28" s="11"/>
      <c r="I28" s="11"/>
      <c r="J28" s="11"/>
      <c r="K28" s="11"/>
    </row>
    <row r="29" spans="2:11" ht="15" customHeight="1">
      <c r="B29" s="8" t="s">
        <v>63</v>
      </c>
      <c r="C29" s="9" t="s">
        <v>64</v>
      </c>
      <c r="D29" s="9" t="s">
        <v>65</v>
      </c>
      <c r="E29" s="11"/>
      <c r="F29" s="11"/>
      <c r="G29" s="11"/>
      <c r="H29" s="11"/>
      <c r="I29" s="11"/>
      <c r="J29" s="11"/>
      <c r="K29" s="11"/>
    </row>
    <row r="30" spans="2:11" ht="15" customHeight="1">
      <c r="B30" s="8" t="s">
        <v>66</v>
      </c>
      <c r="C30" s="9">
        <v>470</v>
      </c>
      <c r="D30" s="9">
        <v>582</v>
      </c>
      <c r="E30" s="11" t="s">
        <v>67</v>
      </c>
      <c r="F30" s="11"/>
      <c r="G30" s="11"/>
      <c r="H30" s="11"/>
      <c r="I30" s="11"/>
      <c r="J30" s="11"/>
      <c r="K30" s="11"/>
    </row>
    <row r="31" spans="2:11" ht="15" customHeight="1">
      <c r="B31" s="8" t="s">
        <v>68</v>
      </c>
      <c r="C31" s="9">
        <v>582</v>
      </c>
      <c r="D31" s="9">
        <v>862</v>
      </c>
      <c r="E31" s="11" t="s">
        <v>67</v>
      </c>
      <c r="F31" s="11"/>
      <c r="G31" s="11"/>
      <c r="H31" s="11"/>
      <c r="I31" s="11"/>
      <c r="J31" s="11"/>
      <c r="K31" s="11"/>
    </row>
    <row r="32" spans="2:11" ht="15" customHeight="1">
      <c r="B32" s="8" t="s">
        <v>69</v>
      </c>
      <c r="C32" s="9" t="s">
        <v>70</v>
      </c>
      <c r="D32" s="9" t="s">
        <v>71</v>
      </c>
      <c r="E32" s="11"/>
      <c r="F32" s="11"/>
      <c r="G32" s="11"/>
      <c r="H32" s="11"/>
      <c r="I32" s="11"/>
      <c r="J32" s="11"/>
      <c r="K32" s="11"/>
    </row>
    <row r="33" spans="2:11" ht="15" customHeight="1">
      <c r="B33" s="8" t="s">
        <v>72</v>
      </c>
      <c r="C33" s="9">
        <v>790</v>
      </c>
      <c r="D33" s="9">
        <v>862</v>
      </c>
      <c r="E33" s="11" t="s">
        <v>73</v>
      </c>
      <c r="F33" s="11"/>
      <c r="G33" s="11"/>
      <c r="H33" s="11"/>
      <c r="I33" s="11"/>
      <c r="J33" s="11"/>
      <c r="K33" s="11"/>
    </row>
    <row r="34" spans="2:11" ht="15" customHeight="1">
      <c r="B34" s="8" t="s">
        <v>58</v>
      </c>
      <c r="C34" s="9">
        <v>863</v>
      </c>
      <c r="D34" s="9" t="s">
        <v>74</v>
      </c>
      <c r="E34" s="11" t="s">
        <v>75</v>
      </c>
      <c r="F34" s="11"/>
      <c r="G34" s="11"/>
      <c r="H34" s="11"/>
      <c r="I34" s="11"/>
      <c r="J34" s="11"/>
      <c r="K34" s="11"/>
    </row>
    <row r="35" spans="2:11" ht="15" customHeight="1">
      <c r="B35" s="8" t="s">
        <v>76</v>
      </c>
      <c r="C35" s="9">
        <v>868</v>
      </c>
      <c r="D35" s="9"/>
      <c r="E35" s="11" t="s">
        <v>77</v>
      </c>
      <c r="F35" s="11"/>
      <c r="G35" s="11"/>
      <c r="H35" s="11"/>
      <c r="I35" s="11"/>
      <c r="J35" s="11"/>
      <c r="K35" s="11"/>
    </row>
    <row r="36" spans="2:11" ht="15" customHeight="1">
      <c r="B36" s="8" t="s">
        <v>78</v>
      </c>
      <c r="C36" s="9">
        <v>824</v>
      </c>
      <c r="D36" s="9">
        <v>894</v>
      </c>
      <c r="E36" s="11" t="s">
        <v>79</v>
      </c>
      <c r="F36" s="11"/>
      <c r="G36" s="11"/>
      <c r="H36" s="11"/>
      <c r="I36" s="11"/>
      <c r="J36" s="11"/>
      <c r="K36" s="11"/>
    </row>
    <row r="37" spans="2:11" ht="15" customHeight="1">
      <c r="B37" s="8" t="s">
        <v>80</v>
      </c>
      <c r="C37" s="9" t="s">
        <v>81</v>
      </c>
      <c r="D37" s="9" t="s">
        <v>82</v>
      </c>
      <c r="E37" s="11" t="s">
        <v>83</v>
      </c>
      <c r="F37" s="11"/>
      <c r="G37" s="11"/>
      <c r="H37" s="11"/>
      <c r="I37" s="11"/>
      <c r="J37" s="11"/>
      <c r="K37" s="11"/>
    </row>
    <row r="38" spans="2:11" ht="15" customHeight="1">
      <c r="B38" s="8" t="s">
        <v>84</v>
      </c>
      <c r="C38" s="9">
        <v>960</v>
      </c>
      <c r="D38" s="9">
        <v>1164</v>
      </c>
      <c r="E38" s="11" t="s">
        <v>85</v>
      </c>
      <c r="F38" s="11"/>
      <c r="G38" s="11"/>
      <c r="H38" s="11"/>
      <c r="I38" s="11"/>
      <c r="J38" s="11"/>
      <c r="K38" s="11"/>
    </row>
    <row r="39" spans="2:11" ht="15" customHeight="1">
      <c r="B39" s="8" t="s">
        <v>86</v>
      </c>
      <c r="C39" s="9" t="s">
        <v>87</v>
      </c>
      <c r="D39" s="9" t="s">
        <v>87</v>
      </c>
      <c r="E39" s="11" t="s">
        <v>88</v>
      </c>
      <c r="F39" s="11"/>
      <c r="G39" s="11"/>
      <c r="H39" s="11"/>
      <c r="I39" s="11"/>
      <c r="J39" s="11"/>
      <c r="K39" s="11"/>
    </row>
    <row r="40" spans="2:11" ht="15" customHeight="1">
      <c r="B40" s="8" t="s">
        <v>89</v>
      </c>
      <c r="C40" s="9">
        <v>1452</v>
      </c>
      <c r="D40" s="9">
        <v>1492</v>
      </c>
      <c r="E40" s="11" t="s">
        <v>90</v>
      </c>
      <c r="F40" s="11"/>
      <c r="G40" s="11"/>
      <c r="H40" s="11"/>
      <c r="I40" s="11"/>
      <c r="J40" s="11"/>
      <c r="K40" s="11"/>
    </row>
    <row r="41" spans="2:11" ht="15" customHeight="1">
      <c r="B41" s="8" t="s">
        <v>86</v>
      </c>
      <c r="C41" s="9" t="s">
        <v>91</v>
      </c>
      <c r="D41" s="9" t="s">
        <v>91</v>
      </c>
      <c r="E41" s="11" t="s">
        <v>88</v>
      </c>
      <c r="F41" s="11"/>
      <c r="G41" s="11"/>
      <c r="H41" s="11"/>
      <c r="I41" s="11"/>
      <c r="J41" s="11"/>
      <c r="K41" s="11"/>
    </row>
    <row r="42" spans="2:11" ht="15" customHeight="1">
      <c r="B42" s="8" t="s">
        <v>92</v>
      </c>
      <c r="C42" s="9">
        <v>1616</v>
      </c>
      <c r="D42" s="9">
        <v>1625</v>
      </c>
      <c r="E42" s="11" t="s">
        <v>93</v>
      </c>
      <c r="F42" s="11"/>
      <c r="G42" s="11"/>
      <c r="H42" s="11"/>
      <c r="I42" s="11"/>
      <c r="J42" s="11"/>
      <c r="K42" s="11"/>
    </row>
    <row r="43" spans="2:11" ht="15" customHeight="1">
      <c r="B43" s="8" t="s">
        <v>94</v>
      </c>
      <c r="C43" s="9">
        <v>1710</v>
      </c>
      <c r="D43" s="9">
        <v>1880</v>
      </c>
      <c r="E43" s="11" t="s">
        <v>95</v>
      </c>
      <c r="F43" s="11"/>
      <c r="G43" s="11"/>
      <c r="H43" s="11"/>
      <c r="I43" s="11"/>
      <c r="J43" s="11"/>
      <c r="K43" s="11"/>
    </row>
    <row r="44" spans="2:11" ht="15" customHeight="1">
      <c r="B44" s="8" t="s">
        <v>96</v>
      </c>
      <c r="C44" s="9">
        <v>1850</v>
      </c>
      <c r="D44" s="9">
        <v>1990</v>
      </c>
      <c r="E44" s="11" t="s">
        <v>79</v>
      </c>
      <c r="F44" s="11"/>
      <c r="G44" s="11"/>
      <c r="H44" s="11"/>
      <c r="I44" s="11"/>
      <c r="J44" s="11"/>
      <c r="K44" s="11"/>
    </row>
    <row r="45" spans="2:11" ht="15" customHeight="1">
      <c r="B45" s="8" t="s">
        <v>97</v>
      </c>
      <c r="C45" s="9">
        <v>1880</v>
      </c>
      <c r="D45" s="9">
        <v>1900</v>
      </c>
      <c r="E45" s="11" t="s">
        <v>98</v>
      </c>
      <c r="F45" s="11"/>
      <c r="G45" s="11"/>
      <c r="H45" s="11"/>
      <c r="I45" s="11"/>
      <c r="J45" s="11"/>
      <c r="K45" s="11"/>
    </row>
    <row r="46" spans="2:11" ht="15" customHeight="1">
      <c r="B46" s="8" t="s">
        <v>99</v>
      </c>
      <c r="C46" s="9">
        <v>1885</v>
      </c>
      <c r="D46" s="9">
        <v>2025</v>
      </c>
      <c r="E46" s="11"/>
      <c r="F46" s="11"/>
      <c r="G46" s="11"/>
      <c r="H46" s="11"/>
      <c r="I46" s="11"/>
      <c r="J46" s="11"/>
      <c r="K46" s="11"/>
    </row>
    <row r="47" spans="2:11" ht="15" customHeight="1">
      <c r="B47" s="8" t="s">
        <v>99</v>
      </c>
      <c r="C47" s="9">
        <v>2110</v>
      </c>
      <c r="D47" s="9">
        <v>2200</v>
      </c>
      <c r="E47" s="11"/>
      <c r="F47" s="11"/>
      <c r="G47" s="11"/>
      <c r="H47" s="11"/>
      <c r="I47" s="11"/>
      <c r="J47" s="11"/>
      <c r="K47" s="11"/>
    </row>
    <row r="48" spans="2:11" ht="15" customHeight="1">
      <c r="B48" s="8" t="s">
        <v>32</v>
      </c>
      <c r="C48" s="9">
        <v>2400</v>
      </c>
      <c r="D48" s="9">
        <v>2500</v>
      </c>
      <c r="E48" s="11" t="s">
        <v>100</v>
      </c>
      <c r="F48" s="11"/>
      <c r="G48" s="11"/>
      <c r="H48" s="11"/>
      <c r="I48" s="11"/>
      <c r="J48" s="11"/>
      <c r="K48" s="11"/>
    </row>
    <row r="49" spans="2:11" ht="15" customHeight="1">
      <c r="B49" s="8" t="s">
        <v>101</v>
      </c>
      <c r="C49" s="9">
        <v>3400</v>
      </c>
      <c r="D49" s="9">
        <v>3600</v>
      </c>
      <c r="E49" s="11" t="s">
        <v>102</v>
      </c>
      <c r="F49" s="11"/>
      <c r="G49" s="11"/>
      <c r="H49" s="11"/>
      <c r="I49" s="11"/>
      <c r="J49" s="11"/>
      <c r="K49" s="11"/>
    </row>
    <row r="50" spans="2:11" ht="15" customHeight="1">
      <c r="B50" s="8" t="s">
        <v>32</v>
      </c>
      <c r="C50" s="9">
        <v>5725</v>
      </c>
      <c r="D50" s="9">
        <v>5875</v>
      </c>
      <c r="E50" s="11" t="s">
        <v>103</v>
      </c>
      <c r="F50" s="11"/>
      <c r="G50" s="11"/>
      <c r="H50" s="11"/>
      <c r="I50" s="11"/>
      <c r="J50" s="11"/>
      <c r="K50" s="11"/>
    </row>
    <row r="51" spans="2:11" ht="15" customHeight="1">
      <c r="B51" s="8" t="s">
        <v>104</v>
      </c>
      <c r="C51" s="9">
        <v>10700</v>
      </c>
      <c r="D51" s="9">
        <v>12750</v>
      </c>
      <c r="E51" s="11" t="s">
        <v>105</v>
      </c>
      <c r="F51" s="11"/>
      <c r="G51" s="11"/>
      <c r="H51" s="11"/>
      <c r="I51" s="11"/>
      <c r="J51" s="11"/>
      <c r="K51" s="11"/>
    </row>
  </sheetData>
  <sheetProtection/>
  <mergeCells count="47">
    <mergeCell ref="E39:K39"/>
    <mergeCell ref="E40:K40"/>
    <mergeCell ref="C7:C8"/>
    <mergeCell ref="D7:D8"/>
    <mergeCell ref="E35:K35"/>
    <mergeCell ref="E36:K36"/>
    <mergeCell ref="E37:K37"/>
    <mergeCell ref="E38:K38"/>
    <mergeCell ref="E31:K31"/>
    <mergeCell ref="E32:K32"/>
    <mergeCell ref="E25:K25"/>
    <mergeCell ref="E26:K26"/>
    <mergeCell ref="E33:K33"/>
    <mergeCell ref="E34:K34"/>
    <mergeCell ref="E27:K27"/>
    <mergeCell ref="E28:K28"/>
    <mergeCell ref="E29:K29"/>
    <mergeCell ref="E30:K30"/>
    <mergeCell ref="E19:K19"/>
    <mergeCell ref="E20:K20"/>
    <mergeCell ref="E21:K21"/>
    <mergeCell ref="E22:K22"/>
    <mergeCell ref="E23:K23"/>
    <mergeCell ref="E24:K24"/>
    <mergeCell ref="E17:K17"/>
    <mergeCell ref="E18:K18"/>
    <mergeCell ref="E12:K12"/>
    <mergeCell ref="E13:K13"/>
    <mergeCell ref="E14:K14"/>
    <mergeCell ref="E15:K15"/>
    <mergeCell ref="E41:K41"/>
    <mergeCell ref="E42:K42"/>
    <mergeCell ref="E43:K43"/>
    <mergeCell ref="E44:K44"/>
    <mergeCell ref="B7:B8"/>
    <mergeCell ref="E7:K8"/>
    <mergeCell ref="E9:K9"/>
    <mergeCell ref="E10:K10"/>
    <mergeCell ref="E11:K11"/>
    <mergeCell ref="E16:K16"/>
    <mergeCell ref="E49:K49"/>
    <mergeCell ref="E50:K50"/>
    <mergeCell ref="E51:K51"/>
    <mergeCell ref="E45:K45"/>
    <mergeCell ref="E46:K46"/>
    <mergeCell ref="E47:K47"/>
    <mergeCell ref="E48:K4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 Defence &amp;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SAGER</dc:creator>
  <cp:keywords/>
  <dc:description/>
  <cp:lastModifiedBy>SAGER Peter - TDHS</cp:lastModifiedBy>
  <cp:lastPrinted>2013-06-13T12:20:23Z</cp:lastPrinted>
  <dcterms:created xsi:type="dcterms:W3CDTF">2013-06-13T06:45:51Z</dcterms:created>
  <dcterms:modified xsi:type="dcterms:W3CDTF">2016-12-09T13:16:18Z</dcterms:modified>
  <cp:category/>
  <cp:version/>
  <cp:contentType/>
  <cp:contentStatus/>
</cp:coreProperties>
</file>